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600" windowHeight="11710" activeTab="0"/>
  </bookViews>
  <sheets>
    <sheet name="Example" sheetId="1" r:id="rId1"/>
  </sheets>
  <definedNames>
    <definedName name="_xlnm.Print_Titles" localSheetId="0">'Example'!$1:$15</definedName>
  </definedNames>
  <calcPr fullCalcOnLoad="1"/>
</workbook>
</file>

<file path=xl/sharedStrings.xml><?xml version="1.0" encoding="utf-8"?>
<sst xmlns="http://schemas.openxmlformats.org/spreadsheetml/2006/main" count="62" uniqueCount="61">
  <si>
    <t>[Month] [Day], [Year]</t>
  </si>
  <si>
    <t>Merchant Account Fees</t>
  </si>
  <si>
    <t>Other Costs</t>
  </si>
  <si>
    <t>Advertising and Promotion</t>
  </si>
  <si>
    <t>Bank Service Charges</t>
  </si>
  <si>
    <t>Business Licenses and Permits</t>
  </si>
  <si>
    <t>Charitable Contributions</t>
  </si>
  <si>
    <t>Continuing Education</t>
  </si>
  <si>
    <t>Dues and Subscriptions</t>
  </si>
  <si>
    <t>Interest Expense</t>
  </si>
  <si>
    <t>Meals and Entertainment</t>
  </si>
  <si>
    <t>Miscellaneous Expense</t>
  </si>
  <si>
    <t>Office Supplies</t>
  </si>
  <si>
    <t>Postage and Delivery</t>
  </si>
  <si>
    <t>Printing and Reproduction</t>
  </si>
  <si>
    <t>Professional Services - Legal, Accounting</t>
  </si>
  <si>
    <t>Subcontractor</t>
  </si>
  <si>
    <t>Utilities</t>
  </si>
  <si>
    <t>Website Development</t>
  </si>
  <si>
    <t>Income Tax Expense</t>
  </si>
  <si>
    <t>Automobile/Transportation</t>
  </si>
  <si>
    <t>Computer and Internet</t>
  </si>
  <si>
    <t>Insurance</t>
  </si>
  <si>
    <t>Payroll Processing</t>
  </si>
  <si>
    <t>Occupancy</t>
  </si>
  <si>
    <t>Telephone</t>
  </si>
  <si>
    <t>Travel</t>
  </si>
  <si>
    <t>Rental Payments</t>
  </si>
  <si>
    <t>Cash Sales</t>
  </si>
  <si>
    <t>Collections from Customer Credit Accounts</t>
  </si>
  <si>
    <t>Loan or Other Cash Injection</t>
  </si>
  <si>
    <t>Interest Income</t>
  </si>
  <si>
    <t>Sub-Total Cost of Goods Sold</t>
  </si>
  <si>
    <t>Sub-Total Operating Expenses</t>
  </si>
  <si>
    <t>Sub-Total Other Expense Payments</t>
  </si>
  <si>
    <t>Income Tax Refund</t>
  </si>
  <si>
    <t>Misc. Cash Receipts</t>
  </si>
  <si>
    <t>Cash Disbursements to Owners</t>
  </si>
  <si>
    <t>Current Period</t>
  </si>
  <si>
    <t>Prior Period</t>
  </si>
  <si>
    <t>Salaries-Direct</t>
  </si>
  <si>
    <t>Payroll Taxes and Benefits-Direct</t>
  </si>
  <si>
    <t>Supplies</t>
  </si>
  <si>
    <t>Direct Product/Service Costs</t>
  </si>
  <si>
    <t>Salaries-Indirect</t>
  </si>
  <si>
    <t>Payroll Taxes and Benefits-Indirect</t>
  </si>
  <si>
    <t>Statement of Cash Flows</t>
  </si>
  <si>
    <t>07/01/14 to 09/30/14</t>
  </si>
  <si>
    <t>Enter your Company's name here</t>
  </si>
  <si>
    <t>07/01/15 to 09/30/15</t>
  </si>
  <si>
    <t>Beginning cash on hand</t>
  </si>
  <si>
    <t>Add: Cash receipts</t>
  </si>
  <si>
    <t>Cost of goods sold</t>
  </si>
  <si>
    <t>Total cash receipts</t>
  </si>
  <si>
    <t>Less: Cash payments</t>
  </si>
  <si>
    <t>Operating expenses</t>
  </si>
  <si>
    <t>Other expense payments</t>
  </si>
  <si>
    <t>Total cash payments</t>
  </si>
  <si>
    <r>
      <t xml:space="preserve">Net cash change - </t>
    </r>
    <r>
      <rPr>
        <sz val="10"/>
        <color indexed="56"/>
        <rFont val="AvenirNext forINTUIT Medium"/>
        <family val="0"/>
      </rPr>
      <t>Inflow (Outflow)</t>
    </r>
  </si>
  <si>
    <r>
      <t xml:space="preserve">Increase </t>
    </r>
    <r>
      <rPr>
        <sz val="14"/>
        <color indexed="56"/>
        <rFont val="AvenirNext forINTUIT Medium"/>
        <family val="0"/>
      </rPr>
      <t>(Decrease)</t>
    </r>
  </si>
  <si>
    <r>
      <t xml:space="preserve">Cash position  </t>
    </r>
    <r>
      <rPr>
        <sz val="12"/>
        <color indexed="56"/>
        <rFont val="AvenirNext forINTUIT Medium"/>
        <family val="0"/>
      </rPr>
      <t>(end of month)</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</si>
</sst>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409]dddd\,\ mmmm\ dd\,\ yyyy"/>
    <numFmt numFmtId="183" formatCode="0.0%"/>
    <numFmt numFmtId="184" formatCode="[$-409]mmm\-yy;@"/>
    <numFmt numFmtId="185" formatCode="_(* #,##0.0_);_(* \(#,##0.0\);_(* &quot;-&quot;??_);_(@_)"/>
    <numFmt numFmtId="186" formatCode="_(* #,##0_);_(* \(#,##0\);_(* &quot;-&quot;??_);_(@_)"/>
  </numFmts>
  <fonts count="78">
    <font>
      <sz val="11"/>
      <color theme="1"/>
      <name val="Calibri"/>
      <family val="2"/>
    </font>
    <font>
      <sz val="11"/>
      <color indexed="8"/>
      <name val="Calibri"/>
      <family val="2"/>
    </font>
    <font>
      <sz val="10"/>
      <color indexed="56"/>
      <name val="AvenirNext forINTUIT Medium"/>
      <family val="0"/>
    </font>
    <font>
      <sz val="14"/>
      <color indexed="56"/>
      <name val="AvenirNext forINTUIT Medium"/>
      <family val="0"/>
    </font>
    <font>
      <sz val="12"/>
      <color indexed="56"/>
      <name val="AvenirNext forINTUIT Medium"/>
      <family val="0"/>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56"/>
      <name val="AvenirNext forINTUIT"/>
      <family val="0"/>
    </font>
    <font>
      <b/>
      <sz val="14"/>
      <color indexed="56"/>
      <name val="AvenirNext forINTUIT"/>
      <family val="0"/>
    </font>
    <font>
      <b/>
      <sz val="10"/>
      <color indexed="56"/>
      <name val="AvenirNext forINTUIT Medium"/>
      <family val="0"/>
    </font>
    <font>
      <b/>
      <sz val="10"/>
      <color indexed="8"/>
      <name val="AvenirNext forINTUIT"/>
      <family val="0"/>
    </font>
    <font>
      <b/>
      <sz val="12"/>
      <color indexed="56"/>
      <name val="AvenirNext forINTUIT Medium"/>
      <family val="0"/>
    </font>
    <font>
      <b/>
      <sz val="12"/>
      <color indexed="8"/>
      <name val="AvenirNext forINTUIT"/>
      <family val="0"/>
    </font>
    <font>
      <b/>
      <sz val="12"/>
      <color indexed="56"/>
      <name val="AvenirNext forINTUIT"/>
      <family val="0"/>
    </font>
    <font>
      <sz val="10"/>
      <color indexed="8"/>
      <name val="Calibri"/>
      <family val="2"/>
    </font>
    <font>
      <sz val="10"/>
      <color indexed="56"/>
      <name val="AvenirNext forINTUIT Bold"/>
      <family val="0"/>
    </font>
    <font>
      <sz val="10"/>
      <color indexed="8"/>
      <name val="AvenirNext forINTUIT Medium"/>
      <family val="0"/>
    </font>
    <font>
      <b/>
      <sz val="14"/>
      <color indexed="56"/>
      <name val="AvenirNext forINTUIT Bold"/>
      <family val="0"/>
    </font>
    <font>
      <b/>
      <sz val="11"/>
      <color indexed="56"/>
      <name val="AvenirNext forINTUIT Bold"/>
      <family val="0"/>
    </font>
    <font>
      <sz val="8"/>
      <color indexed="56"/>
      <name val="AvenirNext forINTUIT"/>
      <family val="0"/>
    </font>
    <font>
      <b/>
      <sz val="14"/>
      <color indexed="56"/>
      <name val="AvenirNext forINTUIT Medium"/>
      <family val="0"/>
    </font>
    <font>
      <b/>
      <sz val="10"/>
      <color indexed="56"/>
      <name val="AvenirNext forINTUIT"/>
      <family val="0"/>
    </font>
    <font>
      <b/>
      <sz val="10"/>
      <color indexed="8"/>
      <name val="AvenirNext forINTUIT Medium"/>
      <family val="0"/>
    </font>
    <font>
      <u val="single"/>
      <sz val="10"/>
      <color indexed="11"/>
      <name val="AvenirNext forINTUIT Demi"/>
      <family val="0"/>
    </font>
    <font>
      <sz val="10"/>
      <color indexed="8"/>
      <name val="AvenirNext forINTUIT"/>
      <family val="0"/>
    </font>
    <font>
      <b/>
      <u val="single"/>
      <sz val="8"/>
      <color indexed="8"/>
      <name val="Calibri"/>
      <family val="0"/>
    </font>
    <font>
      <u val="single"/>
      <sz val="8"/>
      <color indexed="8"/>
      <name val="Calibri"/>
      <family val="0"/>
    </font>
    <font>
      <sz val="8"/>
      <color indexed="8"/>
      <name val="Calibri"/>
      <family val="0"/>
    </font>
    <font>
      <b/>
      <sz val="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0D333F"/>
      <name val="AvenirNext forINTUIT"/>
      <family val="0"/>
    </font>
    <font>
      <b/>
      <sz val="10"/>
      <color rgb="FF0D333F"/>
      <name val="AvenirNext forINTUIT Medium"/>
      <family val="0"/>
    </font>
    <font>
      <b/>
      <sz val="10"/>
      <color theme="1"/>
      <name val="AvenirNext forINTUIT"/>
      <family val="0"/>
    </font>
    <font>
      <b/>
      <sz val="12"/>
      <color rgb="FF0D333F"/>
      <name val="AvenirNext forINTUIT Medium"/>
      <family val="0"/>
    </font>
    <font>
      <b/>
      <sz val="12"/>
      <color theme="1"/>
      <name val="AvenirNext forINTUIT"/>
      <family val="0"/>
    </font>
    <font>
      <b/>
      <sz val="12"/>
      <color rgb="FF0D333F"/>
      <name val="AvenirNext forINTUIT"/>
      <family val="0"/>
    </font>
    <font>
      <sz val="10"/>
      <color theme="1"/>
      <name val="Calibri"/>
      <family val="2"/>
    </font>
    <font>
      <sz val="10"/>
      <color rgb="FF0D333F"/>
      <name val="AvenirNext forINTUIT Bold"/>
      <family val="0"/>
    </font>
    <font>
      <sz val="10"/>
      <color theme="1"/>
      <name val="AvenirNext forINTUIT Medium"/>
      <family val="0"/>
    </font>
    <font>
      <b/>
      <sz val="14"/>
      <color rgb="FF0D333F"/>
      <name val="AvenirNext forINTUIT Bold"/>
      <family val="0"/>
    </font>
    <font>
      <b/>
      <sz val="11"/>
      <color rgb="FF0D333F"/>
      <name val="AvenirNext forINTUIT Bold"/>
      <family val="0"/>
    </font>
    <font>
      <sz val="8"/>
      <color rgb="FF0D333F"/>
      <name val="AvenirNext forINTUIT"/>
      <family val="0"/>
    </font>
    <font>
      <b/>
      <sz val="14"/>
      <color rgb="FF0D333F"/>
      <name val="AvenirNext forINTUIT Medium"/>
      <family val="0"/>
    </font>
    <font>
      <b/>
      <sz val="10"/>
      <color rgb="FF0D333F"/>
      <name val="AvenirNext forINTUIT"/>
      <family val="0"/>
    </font>
    <font>
      <b/>
      <sz val="10"/>
      <color theme="1"/>
      <name val="AvenirNext forINTUIT Medium"/>
      <family val="0"/>
    </font>
    <font>
      <sz val="10"/>
      <color rgb="FF0D333F"/>
      <name val="AvenirNext forINTUIT Medium"/>
      <family val="0"/>
    </font>
    <font>
      <u val="single"/>
      <sz val="10"/>
      <color rgb="FF0FD46C"/>
      <name val="AvenirNext forINTUIT Demi"/>
      <family val="0"/>
    </font>
    <font>
      <sz val="10"/>
      <color theme="1"/>
      <name val="AvenirNext forINTUIT"/>
      <family val="0"/>
    </font>
    <font>
      <b/>
      <sz val="14"/>
      <color rgb="FF0D333F"/>
      <name val="AvenirNext forINTUIT"/>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FD46C"/>
        <bgColor indexed="64"/>
      </patternFill>
    </fill>
    <fill>
      <patternFill patternType="solid">
        <fgColor rgb="FFF3F2E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rgb="FF0D333F"/>
      </top>
      <bottom style="thin">
        <color rgb="FF0D333F"/>
      </bottom>
    </border>
    <border>
      <left>
        <color indexed="63"/>
      </left>
      <right>
        <color indexed="63"/>
      </right>
      <top>
        <color indexed="63"/>
      </top>
      <bottom style="thin">
        <color rgb="FF0D333F"/>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66">
    <xf numFmtId="0" fontId="0" fillId="0" borderId="0" xfId="0" applyFont="1" applyAlignment="1">
      <alignment/>
    </xf>
    <xf numFmtId="14" fontId="57" fillId="0" borderId="0" xfId="0" applyNumberFormat="1" applyFont="1" applyAlignment="1">
      <alignment/>
    </xf>
    <xf numFmtId="171" fontId="0" fillId="0" borderId="0" xfId="42" applyFont="1" applyAlignment="1">
      <alignment/>
    </xf>
    <xf numFmtId="0" fontId="0" fillId="0" borderId="0" xfId="0" applyFill="1" applyAlignment="1">
      <alignment/>
    </xf>
    <xf numFmtId="171" fontId="0" fillId="0" borderId="0" xfId="42" applyNumberFormat="1" applyFont="1" applyFill="1" applyAlignment="1">
      <alignment/>
    </xf>
    <xf numFmtId="14" fontId="57" fillId="0" borderId="0" xfId="0" applyNumberFormat="1" applyFont="1" applyFill="1" applyAlignment="1">
      <alignment/>
    </xf>
    <xf numFmtId="0" fontId="0" fillId="33" borderId="0" xfId="0" applyFill="1" applyAlignment="1">
      <alignment/>
    </xf>
    <xf numFmtId="0" fontId="59" fillId="33" borderId="0" xfId="0" applyFont="1" applyFill="1" applyAlignment="1">
      <alignment horizontal="left" vertical="top"/>
    </xf>
    <xf numFmtId="0" fontId="60" fillId="0" borderId="0" xfId="0" applyFont="1" applyFill="1" applyAlignment="1" applyProtection="1">
      <alignment horizontal="left" indent="1"/>
      <protection hidden="1"/>
    </xf>
    <xf numFmtId="171" fontId="61" fillId="0" borderId="0" xfId="42" applyNumberFormat="1" applyFont="1" applyFill="1" applyBorder="1" applyAlignment="1">
      <alignment/>
    </xf>
    <xf numFmtId="0" fontId="62" fillId="0" borderId="10" xfId="0" applyFont="1" applyFill="1" applyBorder="1" applyAlignment="1">
      <alignment horizontal="left" vertical="center"/>
    </xf>
    <xf numFmtId="171" fontId="63" fillId="0" borderId="10" xfId="42" applyNumberFormat="1" applyFont="1" applyFill="1" applyBorder="1" applyAlignment="1">
      <alignment vertical="center"/>
    </xf>
    <xf numFmtId="14" fontId="63" fillId="0" borderId="10" xfId="0" applyNumberFormat="1" applyFont="1" applyFill="1" applyBorder="1" applyAlignment="1">
      <alignment vertical="center"/>
    </xf>
    <xf numFmtId="0" fontId="62" fillId="0" borderId="10" xfId="0" applyFont="1" applyBorder="1" applyAlignment="1" applyProtection="1">
      <alignment horizontal="left" vertical="center"/>
      <protection hidden="1"/>
    </xf>
    <xf numFmtId="0" fontId="62" fillId="0" borderId="10" xfId="0" applyFont="1" applyFill="1" applyBorder="1" applyAlignment="1" applyProtection="1">
      <alignment vertical="center" wrapText="1"/>
      <protection hidden="1"/>
    </xf>
    <xf numFmtId="171" fontId="64" fillId="0" borderId="10" xfId="42" applyNumberFormat="1" applyFont="1" applyFill="1" applyBorder="1" applyAlignment="1">
      <alignment vertical="center"/>
    </xf>
    <xf numFmtId="14" fontId="64" fillId="0" borderId="10" xfId="0" applyNumberFormat="1" applyFont="1" applyFill="1" applyBorder="1" applyAlignment="1">
      <alignment vertical="center"/>
    </xf>
    <xf numFmtId="14" fontId="61" fillId="0" borderId="0" xfId="0" applyNumberFormat="1" applyFont="1" applyFill="1" applyBorder="1" applyAlignment="1">
      <alignment/>
    </xf>
    <xf numFmtId="0" fontId="65" fillId="0" borderId="0" xfId="0" applyFont="1" applyAlignment="1">
      <alignment/>
    </xf>
    <xf numFmtId="0" fontId="62" fillId="34" borderId="11" xfId="0" applyFont="1" applyFill="1" applyBorder="1" applyAlignment="1" applyProtection="1">
      <alignment horizontal="left" vertical="center"/>
      <protection hidden="1"/>
    </xf>
    <xf numFmtId="171" fontId="61" fillId="34" borderId="11" xfId="42" applyNumberFormat="1" applyFont="1" applyFill="1" applyBorder="1" applyAlignment="1">
      <alignment vertical="center"/>
    </xf>
    <xf numFmtId="14" fontId="61" fillId="34" borderId="11" xfId="0" applyNumberFormat="1" applyFont="1" applyFill="1" applyBorder="1" applyAlignment="1">
      <alignment vertical="center"/>
    </xf>
    <xf numFmtId="0" fontId="60" fillId="34" borderId="0" xfId="0" applyFont="1" applyFill="1" applyAlignment="1" applyProtection="1">
      <alignment horizontal="left" vertical="center"/>
      <protection hidden="1"/>
    </xf>
    <xf numFmtId="171" fontId="61" fillId="34" borderId="0" xfId="42" applyNumberFormat="1" applyFont="1" applyFill="1" applyBorder="1" applyAlignment="1">
      <alignment vertical="center"/>
    </xf>
    <xf numFmtId="14" fontId="61" fillId="34" borderId="0" xfId="0" applyNumberFormat="1" applyFont="1" applyFill="1" applyAlignment="1">
      <alignment vertical="center"/>
    </xf>
    <xf numFmtId="0" fontId="62" fillId="34" borderId="10" xfId="0" applyFont="1" applyFill="1" applyBorder="1" applyAlignment="1" applyProtection="1">
      <alignment vertical="center"/>
      <protection hidden="1"/>
    </xf>
    <xf numFmtId="171" fontId="63" fillId="34" borderId="10" xfId="42" applyNumberFormat="1" applyFont="1" applyFill="1" applyBorder="1" applyAlignment="1">
      <alignment vertical="center"/>
    </xf>
    <xf numFmtId="14" fontId="63" fillId="34" borderId="10" xfId="0" applyNumberFormat="1" applyFont="1" applyFill="1" applyBorder="1" applyAlignment="1">
      <alignment vertical="center"/>
    </xf>
    <xf numFmtId="0" fontId="0" fillId="0" borderId="0" xfId="0" applyFill="1" applyAlignment="1">
      <alignment vertical="center"/>
    </xf>
    <xf numFmtId="171" fontId="0" fillId="0" borderId="0" xfId="42" applyNumberFormat="1" applyFont="1" applyFill="1" applyAlignment="1">
      <alignment vertical="center"/>
    </xf>
    <xf numFmtId="14" fontId="57" fillId="0" borderId="0" xfId="0" applyNumberFormat="1" applyFont="1" applyFill="1" applyAlignment="1">
      <alignment vertical="center"/>
    </xf>
    <xf numFmtId="0" fontId="66" fillId="0" borderId="0" xfId="0" applyFont="1" applyAlignment="1">
      <alignment vertical="center"/>
    </xf>
    <xf numFmtId="0" fontId="57" fillId="0" borderId="0" xfId="0" applyFont="1" applyAlignment="1">
      <alignment vertical="center"/>
    </xf>
    <xf numFmtId="14" fontId="57" fillId="0" borderId="0" xfId="0" applyNumberFormat="1" applyFont="1" applyAlignment="1">
      <alignment vertical="center"/>
    </xf>
    <xf numFmtId="14" fontId="66" fillId="0" borderId="0" xfId="0" applyNumberFormat="1" applyFont="1" applyAlignment="1">
      <alignment horizontal="left" vertical="center"/>
    </xf>
    <xf numFmtId="0" fontId="67" fillId="34" borderId="0" xfId="0" applyFont="1" applyFill="1" applyAlignment="1">
      <alignment vertical="center"/>
    </xf>
    <xf numFmtId="0" fontId="68" fillId="34" borderId="0" xfId="0" applyFont="1" applyFill="1" applyAlignment="1">
      <alignment horizontal="center" vertical="center"/>
    </xf>
    <xf numFmtId="14" fontId="69" fillId="34" borderId="0" xfId="0" applyNumberFormat="1" applyFont="1" applyFill="1" applyAlignment="1">
      <alignment vertical="center"/>
    </xf>
    <xf numFmtId="14" fontId="68" fillId="34" borderId="0" xfId="0" applyNumberFormat="1" applyFont="1" applyFill="1" applyAlignment="1">
      <alignment vertical="center"/>
    </xf>
    <xf numFmtId="0" fontId="70" fillId="34" borderId="0" xfId="0" applyNumberFormat="1" applyFont="1" applyFill="1" applyBorder="1" applyAlignment="1" applyProtection="1">
      <alignment horizontal="center" vertical="center"/>
      <protection locked="0"/>
    </xf>
    <xf numFmtId="14" fontId="70" fillId="34" borderId="0" xfId="0" applyNumberFormat="1" applyFont="1" applyFill="1" applyBorder="1" applyAlignment="1">
      <alignment vertical="center"/>
    </xf>
    <xf numFmtId="0" fontId="67" fillId="0" borderId="0" xfId="0" applyFont="1" applyAlignment="1">
      <alignment vertical="center"/>
    </xf>
    <xf numFmtId="0" fontId="57" fillId="0" borderId="0" xfId="0" applyNumberFormat="1" applyFont="1" applyBorder="1" applyAlignment="1" applyProtection="1">
      <alignment horizontal="center" vertical="center"/>
      <protection locked="0"/>
    </xf>
    <xf numFmtId="0" fontId="71" fillId="0" borderId="0" xfId="0" applyNumberFormat="1" applyFont="1" applyFill="1" applyAlignment="1" applyProtection="1">
      <alignment vertical="center"/>
      <protection hidden="1"/>
    </xf>
    <xf numFmtId="171" fontId="59" fillId="0" borderId="0" xfId="42" applyNumberFormat="1" applyFont="1" applyFill="1" applyAlignment="1">
      <alignment vertical="center"/>
    </xf>
    <xf numFmtId="14" fontId="72" fillId="0" borderId="0" xfId="0" applyNumberFormat="1" applyFont="1" applyFill="1" applyAlignment="1">
      <alignment vertical="center"/>
    </xf>
    <xf numFmtId="0" fontId="73" fillId="0" borderId="0" xfId="0" applyNumberFormat="1" applyFont="1" applyFill="1" applyAlignment="1" applyProtection="1">
      <alignment vertical="center"/>
      <protection hidden="1"/>
    </xf>
    <xf numFmtId="0" fontId="60" fillId="0" borderId="0" xfId="0" applyNumberFormat="1" applyFont="1" applyFill="1" applyAlignment="1" applyProtection="1">
      <alignment vertical="center"/>
      <protection hidden="1"/>
    </xf>
    <xf numFmtId="0" fontId="74" fillId="0" borderId="0" xfId="0" applyNumberFormat="1" applyFont="1" applyFill="1" applyAlignment="1" applyProtection="1">
      <alignment horizontal="left" vertical="center"/>
      <protection locked="0"/>
    </xf>
    <xf numFmtId="0" fontId="74" fillId="0" borderId="11" xfId="0" applyNumberFormat="1" applyFont="1" applyFill="1" applyBorder="1" applyAlignment="1" applyProtection="1">
      <alignment horizontal="left" vertical="center"/>
      <protection locked="0"/>
    </xf>
    <xf numFmtId="171" fontId="59" fillId="0" borderId="11" xfId="42" applyNumberFormat="1" applyFont="1" applyFill="1" applyBorder="1" applyAlignment="1">
      <alignment vertical="center"/>
    </xf>
    <xf numFmtId="14" fontId="72" fillId="0" borderId="11" xfId="0" applyNumberFormat="1" applyFont="1" applyFill="1" applyBorder="1" applyAlignment="1">
      <alignment vertical="center"/>
    </xf>
    <xf numFmtId="0" fontId="74" fillId="0" borderId="0" xfId="0" applyFont="1" applyFill="1" applyAlignment="1">
      <alignment vertical="center"/>
    </xf>
    <xf numFmtId="0" fontId="60" fillId="0" borderId="0" xfId="0" applyFont="1" applyFill="1" applyAlignment="1" applyProtection="1">
      <alignment vertical="center"/>
      <protection hidden="1"/>
    </xf>
    <xf numFmtId="0" fontId="75" fillId="0" borderId="0" xfId="0" applyFont="1" applyFill="1" applyAlignment="1" applyProtection="1">
      <alignment horizontal="left" vertical="center"/>
      <protection hidden="1"/>
    </xf>
    <xf numFmtId="171" fontId="76" fillId="0" borderId="0" xfId="42" applyNumberFormat="1" applyFont="1" applyFill="1" applyAlignment="1">
      <alignment vertical="center"/>
    </xf>
    <xf numFmtId="14" fontId="61" fillId="0" borderId="0" xfId="0" applyNumberFormat="1" applyFont="1" applyFill="1" applyAlignment="1">
      <alignment vertical="center"/>
    </xf>
    <xf numFmtId="171" fontId="76" fillId="0" borderId="11" xfId="42" applyNumberFormat="1" applyFont="1" applyFill="1" applyBorder="1" applyAlignment="1">
      <alignment vertical="center"/>
    </xf>
    <xf numFmtId="14" fontId="61" fillId="0" borderId="11" xfId="0" applyNumberFormat="1" applyFont="1" applyFill="1" applyBorder="1" applyAlignment="1">
      <alignment vertical="center"/>
    </xf>
    <xf numFmtId="0" fontId="74" fillId="0" borderId="0" xfId="0" applyFont="1" applyAlignment="1" applyProtection="1">
      <alignment vertical="center"/>
      <protection hidden="1"/>
    </xf>
    <xf numFmtId="0" fontId="74" fillId="0" borderId="0" xfId="0" applyNumberFormat="1" applyFont="1" applyAlignment="1" applyProtection="1">
      <alignment horizontal="left" vertical="center"/>
      <protection locked="0"/>
    </xf>
    <xf numFmtId="0" fontId="60" fillId="0" borderId="0" xfId="0" applyFont="1" applyFill="1" applyAlignment="1">
      <alignment horizontal="left" vertical="center"/>
    </xf>
    <xf numFmtId="171" fontId="76" fillId="0" borderId="0" xfId="42" applyNumberFormat="1" applyFont="1" applyFill="1" applyBorder="1" applyAlignment="1">
      <alignment vertical="center"/>
    </xf>
    <xf numFmtId="0" fontId="74" fillId="0" borderId="11" xfId="0" applyNumberFormat="1" applyFont="1" applyBorder="1" applyAlignment="1" applyProtection="1">
      <alignment horizontal="left" vertical="center"/>
      <protection locked="0"/>
    </xf>
    <xf numFmtId="0" fontId="62" fillId="0" borderId="10" xfId="0" applyFont="1" applyFill="1" applyBorder="1" applyAlignment="1" applyProtection="1">
      <alignment horizontal="left" vertical="center"/>
      <protection hidden="1"/>
    </xf>
    <xf numFmtId="0" fontId="77" fillId="33" borderId="0" xfId="0" applyFont="1" applyFill="1" applyAlignment="1">
      <alignment horizontal="center"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514350</xdr:colOff>
      <xdr:row>17</xdr:row>
      <xdr:rowOff>19050</xdr:rowOff>
    </xdr:from>
    <xdr:to>
      <xdr:col>14</xdr:col>
      <xdr:colOff>581025</xdr:colOff>
      <xdr:row>44</xdr:row>
      <xdr:rowOff>9525</xdr:rowOff>
    </xdr:to>
    <xdr:sp>
      <xdr:nvSpPr>
        <xdr:cNvPr id="1" name="Text Box 7"/>
        <xdr:cNvSpPr txBox="1">
          <a:spLocks noChangeArrowheads="1"/>
        </xdr:cNvSpPr>
      </xdr:nvSpPr>
      <xdr:spPr>
        <a:xfrm>
          <a:off x="8972550" y="3219450"/>
          <a:ext cx="4133850" cy="5267325"/>
        </a:xfrm>
        <a:prstGeom prst="rect">
          <a:avLst/>
        </a:prstGeom>
        <a:solidFill>
          <a:srgbClr val="E2E0DB"/>
        </a:solidFill>
        <a:ln w="9525" cmpd="sng">
          <a:solidFill>
            <a:srgbClr val="000000"/>
          </a:solidFill>
          <a:headEnd type="none"/>
          <a:tailEnd type="none"/>
        </a:ln>
      </xdr:spPr>
      <xdr:txBody>
        <a:bodyPr vertOverflow="clip" wrap="square" lIns="27432" tIns="22860" rIns="0" bIns="0"/>
        <a:p>
          <a:pPr algn="l">
            <a:defRPr/>
          </a:pPr>
          <a:r>
            <a:rPr lang="en-US" cap="none" sz="800" b="1" i="0" u="sng" baseline="0">
              <a:solidFill>
                <a:srgbClr val="000000"/>
              </a:solidFill>
              <a:latin typeface="Calibri"/>
              <a:ea typeface="Calibri"/>
              <a:cs typeface="Calibri"/>
            </a:rPr>
            <a:t>Notes on Preparation:</a:t>
          </a:r>
          <a:r>
            <a:rPr lang="en-US" cap="none" sz="800" b="0" i="0" u="sng"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Note:</a:t>
          </a:r>
          <a:r>
            <a:rPr lang="en-US" cap="none" sz="800" b="0" i="0" u="none" baseline="0">
              <a:solidFill>
                <a:srgbClr val="000000"/>
              </a:solidFill>
              <a:latin typeface="Calibri"/>
              <a:ea typeface="Calibri"/>
              <a:cs typeface="Calibri"/>
            </a:rPr>
            <a:t> You may want to print this information to use as reference later. To delete these instructions, click the border of this text box and then press the DELETE key.
</a:t>
          </a:r>
          <a:r>
            <a:rPr lang="en-US" cap="none" sz="800" b="0"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Note: </a:t>
          </a:r>
          <a:r>
            <a:rPr lang="en-US" cap="none" sz="800" b="0" i="0" u="none" baseline="0">
              <a:solidFill>
                <a:srgbClr val="000000"/>
              </a:solidFill>
              <a:latin typeface="Calibri"/>
              <a:ea typeface="Calibri"/>
              <a:cs typeface="Calibri"/>
            </a:rPr>
            <a:t>Understanding a company's Cash Flows is critical to managing cash in order to ensure a positive cash position is sustained. It is important to understand the key cash drivers for your company's operations as well as understanding how the Current Period compares to the Prior Period. This template is intended to help you outline those drivers and compare the Current Period to the Prior Period in detail.
</a:t>
          </a:r>
          <a:r>
            <a:rPr lang="en-US" cap="none" sz="800" b="0"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Note: </a:t>
          </a:r>
          <a:r>
            <a:rPr lang="en-US" cap="none" sz="800" b="0" i="0" u="none" baseline="0">
              <a:solidFill>
                <a:srgbClr val="000000"/>
              </a:solidFill>
              <a:latin typeface="Calibri"/>
              <a:ea typeface="Calibri"/>
              <a:cs typeface="Calibri"/>
            </a:rPr>
            <a:t>Enter data into cells beneath column headers and to the right of rows headers that contain comments (red triangle in upper right corner of cell). Explanations of what type of data should be entered into each row are outlined in the row header's comments.
</a:t>
          </a:r>
          <a:r>
            <a:rPr lang="en-US" cap="none" sz="800" b="0" i="0" u="none" baseline="0">
              <a:solidFill>
                <a:srgbClr val="000000"/>
              </a:solidFill>
              <a:latin typeface="Calibri"/>
              <a:ea typeface="Calibri"/>
              <a:cs typeface="Calibri"/>
            </a:rPr>
            <a:t>
</a:t>
          </a:r>
          <a:r>
            <a:rPr lang="en-US" cap="none" sz="800" b="1" i="0" u="sng" baseline="0">
              <a:solidFill>
                <a:srgbClr val="000000"/>
              </a:solidFill>
              <a:latin typeface="Calibri"/>
              <a:ea typeface="Calibri"/>
              <a:cs typeface="Calibri"/>
            </a:rPr>
            <a:t>Steps for Preparation:</a:t>
          </a:r>
          <a:r>
            <a:rPr lang="en-US" cap="none" sz="800" b="0"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Step 1:  </a:t>
          </a:r>
          <a:r>
            <a:rPr lang="en-US" cap="none" sz="800" b="0" i="0" u="none" baseline="0">
              <a:solidFill>
                <a:srgbClr val="000000"/>
              </a:solidFill>
              <a:latin typeface="Calibri"/>
              <a:ea typeface="Calibri"/>
              <a:cs typeface="Calibri"/>
            </a:rPr>
            <a:t>Enter your Company’s name and the Date all figures are reported as of in the report header.
</a:t>
          </a:r>
          <a:r>
            <a:rPr lang="en-US" cap="none" sz="800" b="0"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Step 2:  </a:t>
          </a:r>
          <a:r>
            <a:rPr lang="en-US" cap="none" sz="800" b="0" i="0" u="none" baseline="0">
              <a:solidFill>
                <a:srgbClr val="000000"/>
              </a:solidFill>
              <a:latin typeface="Calibri"/>
              <a:ea typeface="Calibri"/>
              <a:cs typeface="Calibri"/>
            </a:rPr>
            <a:t>Enter the ‘Start Date to End Date’ as MM/DD/YYYY in the Current Period and Prior Period column headers. Please note that for the best comparison to the Current Period, the Prior Period time frame should cover the same number of days as the Current Period. Typically, the prior period is the same timeframe but for the previous year. However, you can use whatever timeframe you would like to compare the Current Period to, such as the previous quarter or month.</a:t>
          </a:r>
          <a:r>
            <a:rPr lang="en-US" cap="none" sz="800" b="1" i="0" u="sng"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Step 3:  </a:t>
          </a:r>
          <a:r>
            <a:rPr lang="en-US" cap="none" sz="800" b="0" i="0" u="none" baseline="0">
              <a:solidFill>
                <a:srgbClr val="000000"/>
              </a:solidFill>
              <a:latin typeface="Calibri"/>
              <a:ea typeface="Calibri"/>
              <a:cs typeface="Calibri"/>
            </a:rPr>
            <a:t>Enter the </a:t>
          </a:r>
          <a:r>
            <a:rPr lang="en-US" cap="none" sz="800" b="1" i="0" u="none" baseline="0">
              <a:solidFill>
                <a:srgbClr val="000000"/>
              </a:solidFill>
              <a:latin typeface="Calibri"/>
              <a:ea typeface="Calibri"/>
              <a:cs typeface="Calibri"/>
            </a:rPr>
            <a:t>BEGINNING CASH ON HAND</a:t>
          </a:r>
          <a:r>
            <a:rPr lang="en-US" cap="none" sz="800" b="0" i="0" u="none" baseline="0">
              <a:solidFill>
                <a:srgbClr val="000000"/>
              </a:solidFill>
              <a:latin typeface="Calibri"/>
              <a:ea typeface="Calibri"/>
              <a:cs typeface="Calibri"/>
            </a:rPr>
            <a:t> for the Current and Prior Periods.
</a:t>
          </a:r>
          <a:r>
            <a:rPr lang="en-US" cap="none" sz="800" b="0"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Step 4:  </a:t>
          </a:r>
          <a:r>
            <a:rPr lang="en-US" cap="none" sz="800" b="0" i="0" u="none" baseline="0">
              <a:solidFill>
                <a:srgbClr val="000000"/>
              </a:solidFill>
              <a:latin typeface="Calibri"/>
              <a:ea typeface="Calibri"/>
              <a:cs typeface="Calibri"/>
            </a:rPr>
            <a:t>Enter the expected cash receipts for each line item and for the Current and Prior Periods. 
</a:t>
          </a:r>
          <a:r>
            <a:rPr lang="en-US" cap="none" sz="800" b="0"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Step 5:  </a:t>
          </a:r>
          <a:r>
            <a:rPr lang="en-US" cap="none" sz="800" b="0" i="0" u="none" baseline="0">
              <a:solidFill>
                <a:srgbClr val="000000"/>
              </a:solidFill>
              <a:latin typeface="Calibri"/>
              <a:ea typeface="Calibri"/>
              <a:cs typeface="Calibri"/>
            </a:rPr>
            <a:t>Enter the expected cash payments for each line item and for the Current and Prior Periods.
</a:t>
          </a:r>
          <a:r>
            <a:rPr lang="en-US" cap="none" sz="800" b="0"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Note:  </a:t>
          </a:r>
          <a:r>
            <a:rPr lang="en-US" cap="none" sz="800" b="0" i="0" u="none" baseline="0">
              <a:solidFill>
                <a:srgbClr val="000000"/>
              </a:solidFill>
              <a:latin typeface="Calibri"/>
              <a:ea typeface="Calibri"/>
              <a:cs typeface="Calibri"/>
            </a:rPr>
            <a:t>The ending cash balance (Cash Position) will automatically calculate based on the imbedded formulas and the figures you have entered.
</a:t>
          </a:r>
          <a:r>
            <a:rPr lang="en-US" cap="none" sz="800" b="0"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Step 6:  </a:t>
          </a:r>
          <a:r>
            <a:rPr lang="en-US" cap="none" sz="800" b="0" i="0" u="none" baseline="0">
              <a:solidFill>
                <a:srgbClr val="000000"/>
              </a:solidFill>
              <a:latin typeface="Calibri"/>
              <a:ea typeface="Calibri"/>
              <a:cs typeface="Calibri"/>
            </a:rPr>
            <a:t>If additional rows are required in order to best reflect your company, click on a Column A cell below the row you would like to add and right click your mouse, click Insert, select Entire Row and click OK (repeat as many times as necessary in order to add multiple rows). Then copy any existing row into the newly inserted rows by selecting an entire previously existing single row (click on the row number to the left of Column A), click the right mouse button and select Copy and then highlight the Row numbers for the rows just added, then right click the mouse again and select Paste (be sure the mouse pointer is located on the highlighted range). Repeat as necessary. Overwrite the Row headers with the description you are adding.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G99"/>
  <sheetViews>
    <sheetView tabSelected="1" zoomScale="96" zoomScaleNormal="96" zoomScalePageLayoutView="0" workbookViewId="0" topLeftCell="A1">
      <selection activeCell="C76" sqref="C76"/>
    </sheetView>
  </sheetViews>
  <sheetFormatPr defaultColWidth="8.8515625" defaultRowHeight="15"/>
  <cols>
    <col min="1" max="1" width="7.8515625" style="0" customWidth="1"/>
    <col min="2" max="2" width="41.57421875" style="0" bestFit="1" customWidth="1"/>
    <col min="3" max="3" width="22.8515625" style="0" customWidth="1"/>
    <col min="4" max="4" width="4.421875" style="0" customWidth="1"/>
    <col min="5" max="5" width="22.8515625" style="0" customWidth="1"/>
    <col min="6" max="6" width="4.421875" style="0" customWidth="1"/>
    <col min="7" max="7" width="22.8515625" style="0" customWidth="1"/>
    <col min="8" max="8" width="7.8515625" style="0" customWidth="1"/>
  </cols>
  <sheetData>
    <row r="1" spans="2:7" ht="14.25">
      <c r="B1" s="6"/>
      <c r="C1" s="6"/>
      <c r="D1" s="6"/>
      <c r="E1" s="6"/>
      <c r="F1" s="6"/>
      <c r="G1" s="6"/>
    </row>
    <row r="2" spans="2:7" ht="14.25">
      <c r="B2" s="6"/>
      <c r="C2" s="6"/>
      <c r="D2" s="6"/>
      <c r="E2" s="6"/>
      <c r="F2" s="6"/>
      <c r="G2" s="6"/>
    </row>
    <row r="3" spans="2:7" ht="15" customHeight="1">
      <c r="B3" s="65" t="s">
        <v>46</v>
      </c>
      <c r="C3" s="65"/>
      <c r="D3" s="65"/>
      <c r="E3" s="65"/>
      <c r="F3" s="65"/>
      <c r="G3" s="65"/>
    </row>
    <row r="4" spans="2:7" ht="14.25">
      <c r="B4" s="6"/>
      <c r="C4" s="7"/>
      <c r="D4" s="6"/>
      <c r="E4" s="6"/>
      <c r="F4" s="6"/>
      <c r="G4" s="6"/>
    </row>
    <row r="5" spans="2:7" ht="14.25">
      <c r="B5" s="6"/>
      <c r="C5" s="6"/>
      <c r="D5" s="6"/>
      <c r="E5" s="6"/>
      <c r="F5" s="6"/>
      <c r="G5" s="6"/>
    </row>
    <row r="6" spans="2:7" ht="14.25">
      <c r="B6" s="6"/>
      <c r="C6" s="6"/>
      <c r="D6" s="6"/>
      <c r="E6" s="6"/>
      <c r="F6" s="6"/>
      <c r="G6" s="6"/>
    </row>
    <row r="7" spans="2:7" ht="14.25">
      <c r="B7" s="3"/>
      <c r="C7" s="3"/>
      <c r="D7" s="3"/>
      <c r="E7" s="3"/>
      <c r="F7" s="3"/>
      <c r="G7" s="3"/>
    </row>
    <row r="9" spans="2:7" ht="15.75" customHeight="1">
      <c r="B9" s="31" t="s">
        <v>48</v>
      </c>
      <c r="C9" s="32"/>
      <c r="D9" s="32"/>
      <c r="E9" s="32"/>
      <c r="F9" s="32"/>
      <c r="G9" s="32"/>
    </row>
    <row r="10" spans="2:7" ht="15.75" customHeight="1">
      <c r="B10" s="31" t="s">
        <v>46</v>
      </c>
      <c r="C10" s="33"/>
      <c r="D10" s="33"/>
      <c r="E10" s="33"/>
      <c r="F10" s="33"/>
      <c r="G10" s="33"/>
    </row>
    <row r="11" spans="2:7" ht="14.25">
      <c r="B11" s="34" t="s">
        <v>0</v>
      </c>
      <c r="C11" s="33"/>
      <c r="D11" s="33"/>
      <c r="E11" s="33"/>
      <c r="F11" s="33"/>
      <c r="G11" s="33"/>
    </row>
    <row r="12" spans="2:7" ht="14.25">
      <c r="B12" s="34"/>
      <c r="C12" s="33"/>
      <c r="D12" s="33"/>
      <c r="E12" s="33"/>
      <c r="F12" s="33"/>
      <c r="G12" s="33"/>
    </row>
    <row r="13" spans="2:7" ht="14.25">
      <c r="B13" s="34"/>
      <c r="C13" s="33"/>
      <c r="D13" s="33"/>
      <c r="E13" s="33"/>
      <c r="F13" s="33"/>
      <c r="G13" s="33"/>
    </row>
    <row r="14" spans="2:7" ht="21" customHeight="1">
      <c r="B14" s="35"/>
      <c r="C14" s="36" t="s">
        <v>38</v>
      </c>
      <c r="D14" s="37"/>
      <c r="E14" s="36" t="s">
        <v>39</v>
      </c>
      <c r="F14" s="38"/>
      <c r="G14" s="36" t="s">
        <v>59</v>
      </c>
    </row>
    <row r="15" spans="2:7" ht="14.25">
      <c r="B15" s="35"/>
      <c r="C15" s="39" t="s">
        <v>49</v>
      </c>
      <c r="D15" s="37"/>
      <c r="E15" s="39" t="s">
        <v>47</v>
      </c>
      <c r="F15" s="40"/>
      <c r="G15" s="39" t="str">
        <f>+C15</f>
        <v>07/01/15 to 09/30/15</v>
      </c>
    </row>
    <row r="16" spans="2:7" ht="9" customHeight="1">
      <c r="B16" s="41"/>
      <c r="C16" s="42"/>
      <c r="D16" s="33"/>
      <c r="E16" s="42"/>
      <c r="F16" s="33"/>
      <c r="G16" s="42"/>
    </row>
    <row r="17" spans="2:7" ht="18">
      <c r="B17" s="43" t="s">
        <v>50</v>
      </c>
      <c r="C17" s="44">
        <v>24110</v>
      </c>
      <c r="D17" s="45"/>
      <c r="E17" s="44">
        <v>31885</v>
      </c>
      <c r="F17" s="45"/>
      <c r="G17" s="44">
        <f>+C17-E17</f>
        <v>-7775</v>
      </c>
    </row>
    <row r="18" spans="2:7" ht="14.25">
      <c r="B18" s="46"/>
      <c r="C18" s="44"/>
      <c r="D18" s="45"/>
      <c r="E18" s="44"/>
      <c r="F18" s="45"/>
      <c r="G18" s="44"/>
    </row>
    <row r="19" spans="2:7" ht="14.25">
      <c r="B19" s="47" t="s">
        <v>51</v>
      </c>
      <c r="C19" s="44"/>
      <c r="D19" s="45"/>
      <c r="E19" s="44"/>
      <c r="F19" s="45"/>
      <c r="G19" s="44"/>
    </row>
    <row r="20" spans="2:7" ht="14.25">
      <c r="B20" s="48" t="s">
        <v>28</v>
      </c>
      <c r="C20" s="44">
        <v>12000</v>
      </c>
      <c r="D20" s="45"/>
      <c r="E20" s="44">
        <v>12600</v>
      </c>
      <c r="F20" s="45"/>
      <c r="G20" s="44">
        <f aca="true" t="shared" si="0" ref="G20:G26">+C20-E20</f>
        <v>-600</v>
      </c>
    </row>
    <row r="21" spans="2:7" ht="14.25">
      <c r="B21" s="48" t="s">
        <v>29</v>
      </c>
      <c r="C21" s="44">
        <v>35000</v>
      </c>
      <c r="D21" s="45"/>
      <c r="E21" s="44">
        <v>36750</v>
      </c>
      <c r="F21" s="45"/>
      <c r="G21" s="44">
        <f t="shared" si="0"/>
        <v>-1750</v>
      </c>
    </row>
    <row r="22" spans="2:7" ht="14.25">
      <c r="B22" s="48" t="s">
        <v>30</v>
      </c>
      <c r="C22" s="44">
        <v>0</v>
      </c>
      <c r="D22" s="45"/>
      <c r="E22" s="44">
        <v>0</v>
      </c>
      <c r="F22" s="45"/>
      <c r="G22" s="44">
        <f t="shared" si="0"/>
        <v>0</v>
      </c>
    </row>
    <row r="23" spans="2:7" ht="14.25">
      <c r="B23" s="48" t="s">
        <v>31</v>
      </c>
      <c r="C23" s="44">
        <v>250</v>
      </c>
      <c r="D23" s="45"/>
      <c r="E23" s="44">
        <v>250</v>
      </c>
      <c r="F23" s="45"/>
      <c r="G23" s="44">
        <f t="shared" si="0"/>
        <v>0</v>
      </c>
    </row>
    <row r="24" spans="2:7" ht="14.25">
      <c r="B24" s="48" t="s">
        <v>35</v>
      </c>
      <c r="C24" s="44">
        <v>0</v>
      </c>
      <c r="D24" s="45"/>
      <c r="E24" s="44">
        <v>0</v>
      </c>
      <c r="F24" s="45"/>
      <c r="G24" s="44">
        <f t="shared" si="0"/>
        <v>0</v>
      </c>
    </row>
    <row r="25" spans="2:7" ht="14.25">
      <c r="B25" s="49" t="s">
        <v>36</v>
      </c>
      <c r="C25" s="50">
        <v>50</v>
      </c>
      <c r="D25" s="51"/>
      <c r="E25" s="50">
        <v>50</v>
      </c>
      <c r="F25" s="51"/>
      <c r="G25" s="50">
        <f t="shared" si="0"/>
        <v>0</v>
      </c>
    </row>
    <row r="26" spans="2:7" ht="21" customHeight="1">
      <c r="B26" s="14" t="s">
        <v>53</v>
      </c>
      <c r="C26" s="15">
        <f>SUM(C20:C25)</f>
        <v>47300</v>
      </c>
      <c r="D26" s="16"/>
      <c r="E26" s="15">
        <f>SUM(E20:E25)</f>
        <v>49650</v>
      </c>
      <c r="F26" s="16"/>
      <c r="G26" s="15">
        <f t="shared" si="0"/>
        <v>-2350</v>
      </c>
    </row>
    <row r="27" spans="2:7" ht="14.25">
      <c r="B27" s="52"/>
      <c r="C27" s="29"/>
      <c r="D27" s="30"/>
      <c r="E27" s="29"/>
      <c r="F27" s="30"/>
      <c r="G27" s="29"/>
    </row>
    <row r="28" spans="2:7" ht="14.25">
      <c r="B28" s="53" t="s">
        <v>54</v>
      </c>
      <c r="C28" s="29"/>
      <c r="D28" s="30"/>
      <c r="E28" s="29"/>
      <c r="F28" s="30"/>
      <c r="G28" s="29"/>
    </row>
    <row r="29" spans="2:7" ht="14.25">
      <c r="B29" s="54" t="s">
        <v>52</v>
      </c>
      <c r="C29" s="29"/>
      <c r="D29" s="30"/>
      <c r="E29" s="29"/>
      <c r="F29" s="30"/>
      <c r="G29" s="29"/>
    </row>
    <row r="30" spans="2:7" ht="14.25">
      <c r="B30" s="48" t="s">
        <v>43</v>
      </c>
      <c r="C30" s="55">
        <v>13000</v>
      </c>
      <c r="D30" s="56"/>
      <c r="E30" s="55">
        <v>13650</v>
      </c>
      <c r="F30" s="56"/>
      <c r="G30" s="55">
        <f aca="true" t="shared" si="1" ref="G30:G35">+C30-E30</f>
        <v>-650</v>
      </c>
    </row>
    <row r="31" spans="2:7" ht="14.25">
      <c r="B31" s="48" t="s">
        <v>40</v>
      </c>
      <c r="C31" s="55">
        <v>1900</v>
      </c>
      <c r="D31" s="56"/>
      <c r="E31" s="55">
        <v>1995</v>
      </c>
      <c r="F31" s="56"/>
      <c r="G31" s="55">
        <f t="shared" si="1"/>
        <v>-95</v>
      </c>
    </row>
    <row r="32" spans="2:7" ht="14.25">
      <c r="B32" s="48" t="s">
        <v>41</v>
      </c>
      <c r="C32" s="55">
        <v>225</v>
      </c>
      <c r="D32" s="56"/>
      <c r="E32" s="55">
        <v>236.25</v>
      </c>
      <c r="F32" s="56"/>
      <c r="G32" s="55">
        <f t="shared" si="1"/>
        <v>-11.25</v>
      </c>
    </row>
    <row r="33" spans="2:7" ht="14.25">
      <c r="B33" s="48" t="s">
        <v>42</v>
      </c>
      <c r="C33" s="55">
        <v>400</v>
      </c>
      <c r="D33" s="56"/>
      <c r="E33" s="55">
        <v>420</v>
      </c>
      <c r="F33" s="56"/>
      <c r="G33" s="55">
        <f t="shared" si="1"/>
        <v>-20</v>
      </c>
    </row>
    <row r="34" spans="2:7" ht="14.25">
      <c r="B34" s="49" t="s">
        <v>2</v>
      </c>
      <c r="C34" s="57">
        <v>50</v>
      </c>
      <c r="D34" s="58"/>
      <c r="E34" s="57">
        <v>52.5</v>
      </c>
      <c r="F34" s="58"/>
      <c r="G34" s="57">
        <f t="shared" si="1"/>
        <v>-2.5</v>
      </c>
    </row>
    <row r="35" spans="2:7" ht="21" customHeight="1">
      <c r="B35" s="13" t="s">
        <v>32</v>
      </c>
      <c r="C35" s="11">
        <f>SUM(C30:C34)</f>
        <v>15575</v>
      </c>
      <c r="D35" s="12"/>
      <c r="E35" s="11">
        <f>SUM(E30:E34)</f>
        <v>16353.75</v>
      </c>
      <c r="F35" s="12"/>
      <c r="G35" s="11">
        <f t="shared" si="1"/>
        <v>-778.75</v>
      </c>
    </row>
    <row r="36" spans="2:7" ht="31.5" customHeight="1">
      <c r="B36" s="59"/>
      <c r="C36" s="55"/>
      <c r="D36" s="56"/>
      <c r="E36" s="55"/>
      <c r="F36" s="56"/>
      <c r="G36" s="55"/>
    </row>
    <row r="37" spans="2:7" ht="14.25">
      <c r="B37" s="54" t="s">
        <v>55</v>
      </c>
      <c r="C37" s="55"/>
      <c r="D37" s="56"/>
      <c r="E37" s="55"/>
      <c r="F37" s="56"/>
      <c r="G37" s="55"/>
    </row>
    <row r="38" spans="2:7" ht="14.25">
      <c r="B38" s="48" t="s">
        <v>3</v>
      </c>
      <c r="C38" s="55">
        <v>300</v>
      </c>
      <c r="D38" s="56"/>
      <c r="E38" s="55">
        <v>315</v>
      </c>
      <c r="F38" s="56"/>
      <c r="G38" s="55">
        <f aca="true" t="shared" si="2" ref="G38:G64">+C38-E38</f>
        <v>-15</v>
      </c>
    </row>
    <row r="39" spans="2:7" ht="14.25">
      <c r="B39" s="48" t="s">
        <v>20</v>
      </c>
      <c r="C39" s="55">
        <v>50</v>
      </c>
      <c r="D39" s="56"/>
      <c r="E39" s="55">
        <v>52.5</v>
      </c>
      <c r="F39" s="56"/>
      <c r="G39" s="55">
        <f t="shared" si="2"/>
        <v>-2.5</v>
      </c>
    </row>
    <row r="40" spans="2:7" ht="14.25">
      <c r="B40" s="48" t="s">
        <v>4</v>
      </c>
      <c r="C40" s="55">
        <v>25</v>
      </c>
      <c r="D40" s="56"/>
      <c r="E40" s="55">
        <v>26.25</v>
      </c>
      <c r="F40" s="56"/>
      <c r="G40" s="55">
        <f t="shared" si="2"/>
        <v>-1.25</v>
      </c>
    </row>
    <row r="41" spans="2:7" ht="14.25">
      <c r="B41" s="48" t="s">
        <v>5</v>
      </c>
      <c r="C41" s="55">
        <v>30</v>
      </c>
      <c r="D41" s="56"/>
      <c r="E41" s="55">
        <v>31.5</v>
      </c>
      <c r="F41" s="56"/>
      <c r="G41" s="55">
        <f t="shared" si="2"/>
        <v>-1.5</v>
      </c>
    </row>
    <row r="42" spans="2:7" ht="14.25">
      <c r="B42" s="48" t="s">
        <v>6</v>
      </c>
      <c r="C42" s="55">
        <v>50</v>
      </c>
      <c r="D42" s="56"/>
      <c r="E42" s="55">
        <v>52.5</v>
      </c>
      <c r="F42" s="56"/>
      <c r="G42" s="55">
        <f t="shared" si="2"/>
        <v>-2.5</v>
      </c>
    </row>
    <row r="43" spans="2:7" ht="14.25">
      <c r="B43" s="48" t="s">
        <v>21</v>
      </c>
      <c r="C43" s="55">
        <v>200</v>
      </c>
      <c r="D43" s="56"/>
      <c r="E43" s="55">
        <v>210</v>
      </c>
      <c r="F43" s="56"/>
      <c r="G43" s="55">
        <f t="shared" si="2"/>
        <v>-10</v>
      </c>
    </row>
    <row r="44" spans="2:7" ht="14.25">
      <c r="B44" s="48" t="s">
        <v>7</v>
      </c>
      <c r="C44" s="55">
        <v>125</v>
      </c>
      <c r="D44" s="56"/>
      <c r="E44" s="55">
        <v>131.25</v>
      </c>
      <c r="F44" s="56"/>
      <c r="G44" s="55">
        <f t="shared" si="2"/>
        <v>-6.25</v>
      </c>
    </row>
    <row r="45" spans="2:7" ht="14.25">
      <c r="B45" s="48" t="s">
        <v>8</v>
      </c>
      <c r="C45" s="55">
        <v>25</v>
      </c>
      <c r="D45" s="56"/>
      <c r="E45" s="55">
        <v>26.25</v>
      </c>
      <c r="F45" s="56"/>
      <c r="G45" s="55">
        <f t="shared" si="2"/>
        <v>-1.25</v>
      </c>
    </row>
    <row r="46" spans="2:7" ht="14.25">
      <c r="B46" s="48" t="s">
        <v>22</v>
      </c>
      <c r="C46" s="55">
        <v>600</v>
      </c>
      <c r="D46" s="56"/>
      <c r="E46" s="55">
        <v>630</v>
      </c>
      <c r="F46" s="56"/>
      <c r="G46" s="55">
        <f t="shared" si="2"/>
        <v>-30</v>
      </c>
    </row>
    <row r="47" spans="2:7" ht="14.25">
      <c r="B47" s="48" t="s">
        <v>10</v>
      </c>
      <c r="C47" s="55">
        <v>200</v>
      </c>
      <c r="D47" s="56"/>
      <c r="E47" s="55">
        <v>210</v>
      </c>
      <c r="F47" s="56"/>
      <c r="G47" s="55">
        <f t="shared" si="2"/>
        <v>-10</v>
      </c>
    </row>
    <row r="48" spans="2:7" ht="14.25">
      <c r="B48" s="60" t="s">
        <v>1</v>
      </c>
      <c r="C48" s="55">
        <v>600</v>
      </c>
      <c r="D48" s="56"/>
      <c r="E48" s="55">
        <v>630</v>
      </c>
      <c r="F48" s="56"/>
      <c r="G48" s="55">
        <f t="shared" si="2"/>
        <v>-30</v>
      </c>
    </row>
    <row r="49" spans="2:7" ht="14.25">
      <c r="B49" s="48" t="s">
        <v>11</v>
      </c>
      <c r="C49" s="55">
        <v>25</v>
      </c>
      <c r="D49" s="56"/>
      <c r="E49" s="55">
        <v>26.25</v>
      </c>
      <c r="F49" s="56"/>
      <c r="G49" s="55">
        <f t="shared" si="2"/>
        <v>-1.25</v>
      </c>
    </row>
    <row r="50" spans="2:7" ht="14.25">
      <c r="B50" s="48" t="s">
        <v>12</v>
      </c>
      <c r="C50" s="55">
        <v>50</v>
      </c>
      <c r="D50" s="56"/>
      <c r="E50" s="55">
        <v>52.5</v>
      </c>
      <c r="F50" s="56"/>
      <c r="G50" s="55">
        <f t="shared" si="2"/>
        <v>-2.5</v>
      </c>
    </row>
    <row r="51" spans="2:7" ht="14.25">
      <c r="B51" s="48" t="s">
        <v>23</v>
      </c>
      <c r="C51" s="55">
        <v>200</v>
      </c>
      <c r="D51" s="56"/>
      <c r="E51" s="55">
        <v>210</v>
      </c>
      <c r="F51" s="56"/>
      <c r="G51" s="55">
        <f t="shared" si="2"/>
        <v>-10</v>
      </c>
    </row>
    <row r="52" spans="2:7" ht="14.25">
      <c r="B52" s="48" t="s">
        <v>13</v>
      </c>
      <c r="C52" s="55">
        <v>20</v>
      </c>
      <c r="D52" s="56"/>
      <c r="E52" s="55">
        <v>21</v>
      </c>
      <c r="F52" s="56"/>
      <c r="G52" s="55">
        <f t="shared" si="2"/>
        <v>-1</v>
      </c>
    </row>
    <row r="53" spans="2:7" ht="14.25">
      <c r="B53" s="48" t="s">
        <v>14</v>
      </c>
      <c r="C53" s="55">
        <v>50</v>
      </c>
      <c r="D53" s="56"/>
      <c r="E53" s="55">
        <v>52.5</v>
      </c>
      <c r="F53" s="56"/>
      <c r="G53" s="55">
        <f t="shared" si="2"/>
        <v>-2.5</v>
      </c>
    </row>
    <row r="54" spans="2:7" ht="14.25">
      <c r="B54" s="48" t="s">
        <v>15</v>
      </c>
      <c r="C54" s="55">
        <v>250</v>
      </c>
      <c r="D54" s="56"/>
      <c r="E54" s="55">
        <v>262.5</v>
      </c>
      <c r="F54" s="56"/>
      <c r="G54" s="55">
        <f t="shared" si="2"/>
        <v>-12.5</v>
      </c>
    </row>
    <row r="55" spans="2:7" ht="14.25">
      <c r="B55" s="48" t="s">
        <v>24</v>
      </c>
      <c r="C55" s="55">
        <v>1600</v>
      </c>
      <c r="D55" s="56"/>
      <c r="E55" s="55">
        <v>1680</v>
      </c>
      <c r="F55" s="56"/>
      <c r="G55" s="55">
        <f t="shared" si="2"/>
        <v>-80</v>
      </c>
    </row>
    <row r="56" spans="2:7" ht="14.25">
      <c r="B56" s="48" t="s">
        <v>27</v>
      </c>
      <c r="C56" s="55">
        <v>525</v>
      </c>
      <c r="D56" s="56"/>
      <c r="E56" s="55">
        <v>551.25</v>
      </c>
      <c r="F56" s="56"/>
      <c r="G56" s="55">
        <f t="shared" si="2"/>
        <v>-26.25</v>
      </c>
    </row>
    <row r="57" spans="2:7" ht="14.25">
      <c r="B57" s="48" t="s">
        <v>44</v>
      </c>
      <c r="C57" s="55">
        <v>4000</v>
      </c>
      <c r="D57" s="56"/>
      <c r="E57" s="55">
        <v>4200</v>
      </c>
      <c r="F57" s="56"/>
      <c r="G57" s="55">
        <f t="shared" si="2"/>
        <v>-200</v>
      </c>
    </row>
    <row r="58" spans="2:7" ht="14.25">
      <c r="B58" s="48" t="s">
        <v>45</v>
      </c>
      <c r="C58" s="55">
        <v>425</v>
      </c>
      <c r="D58" s="56"/>
      <c r="E58" s="55">
        <v>446.25</v>
      </c>
      <c r="F58" s="56"/>
      <c r="G58" s="55">
        <f t="shared" si="2"/>
        <v>-21.25</v>
      </c>
    </row>
    <row r="59" spans="2:7" ht="14.25">
      <c r="B59" s="48" t="s">
        <v>16</v>
      </c>
      <c r="C59" s="55">
        <v>0</v>
      </c>
      <c r="D59" s="56"/>
      <c r="E59" s="55">
        <v>0</v>
      </c>
      <c r="F59" s="56"/>
      <c r="G59" s="55">
        <f t="shared" si="2"/>
        <v>0</v>
      </c>
    </row>
    <row r="60" spans="2:7" ht="14.25">
      <c r="B60" s="48" t="s">
        <v>25</v>
      </c>
      <c r="C60" s="55">
        <v>500</v>
      </c>
      <c r="D60" s="56"/>
      <c r="E60" s="55">
        <v>525</v>
      </c>
      <c r="F60" s="56"/>
      <c r="G60" s="55">
        <f t="shared" si="2"/>
        <v>-25</v>
      </c>
    </row>
    <row r="61" spans="2:7" ht="14.25">
      <c r="B61" s="48" t="s">
        <v>26</v>
      </c>
      <c r="C61" s="55">
        <v>100</v>
      </c>
      <c r="D61" s="56"/>
      <c r="E61" s="55">
        <v>105</v>
      </c>
      <c r="F61" s="56"/>
      <c r="G61" s="55">
        <f t="shared" si="2"/>
        <v>-5</v>
      </c>
    </row>
    <row r="62" spans="2:7" ht="14.25">
      <c r="B62" s="48" t="s">
        <v>17</v>
      </c>
      <c r="C62" s="55">
        <v>900</v>
      </c>
      <c r="D62" s="56"/>
      <c r="E62" s="55">
        <v>945</v>
      </c>
      <c r="F62" s="56"/>
      <c r="G62" s="55">
        <f t="shared" si="2"/>
        <v>-45</v>
      </c>
    </row>
    <row r="63" spans="2:7" ht="14.25">
      <c r="B63" s="49" t="s">
        <v>18</v>
      </c>
      <c r="C63" s="57">
        <v>0</v>
      </c>
      <c r="D63" s="58"/>
      <c r="E63" s="57">
        <v>0</v>
      </c>
      <c r="F63" s="58"/>
      <c r="G63" s="57">
        <f t="shared" si="2"/>
        <v>0</v>
      </c>
    </row>
    <row r="64" spans="2:7" ht="21" customHeight="1">
      <c r="B64" s="10" t="s">
        <v>33</v>
      </c>
      <c r="C64" s="11">
        <f>SUM(C38:C63)</f>
        <v>10850</v>
      </c>
      <c r="D64" s="12"/>
      <c r="E64" s="11">
        <f>SUM(E38:E63)</f>
        <v>11392.5</v>
      </c>
      <c r="F64" s="12"/>
      <c r="G64" s="11">
        <f t="shared" si="2"/>
        <v>-542.5</v>
      </c>
    </row>
    <row r="65" spans="2:7" ht="14.25">
      <c r="B65" s="61"/>
      <c r="C65" s="55"/>
      <c r="D65" s="56"/>
      <c r="E65" s="55"/>
      <c r="F65" s="56"/>
      <c r="G65" s="55"/>
    </row>
    <row r="66" spans="2:7" ht="14.25">
      <c r="B66" s="54" t="s">
        <v>56</v>
      </c>
      <c r="C66" s="55"/>
      <c r="D66" s="56"/>
      <c r="E66" s="55"/>
      <c r="F66" s="56"/>
      <c r="G66" s="55"/>
    </row>
    <row r="67" spans="2:7" ht="14.25">
      <c r="B67" s="48" t="s">
        <v>9</v>
      </c>
      <c r="C67" s="55">
        <v>700</v>
      </c>
      <c r="D67" s="56"/>
      <c r="E67" s="55">
        <v>735</v>
      </c>
      <c r="F67" s="56"/>
      <c r="G67" s="55">
        <f>+C67-E67</f>
        <v>-35</v>
      </c>
    </row>
    <row r="68" spans="2:7" ht="14.25">
      <c r="B68" s="60" t="s">
        <v>19</v>
      </c>
      <c r="C68" s="62">
        <v>5200</v>
      </c>
      <c r="D68" s="56"/>
      <c r="E68" s="62">
        <v>5460</v>
      </c>
      <c r="F68" s="56"/>
      <c r="G68" s="62">
        <f>+C68-E68</f>
        <v>-260</v>
      </c>
    </row>
    <row r="69" spans="2:7" ht="14.25">
      <c r="B69" s="63" t="s">
        <v>37</v>
      </c>
      <c r="C69" s="57">
        <v>0</v>
      </c>
      <c r="D69" s="58"/>
      <c r="E69" s="57">
        <v>0</v>
      </c>
      <c r="F69" s="58"/>
      <c r="G69" s="57">
        <f>+C69-E69</f>
        <v>0</v>
      </c>
    </row>
    <row r="70" spans="2:7" ht="19.5" customHeight="1">
      <c r="B70" s="64" t="s">
        <v>34</v>
      </c>
      <c r="C70" s="11">
        <f>SUM(C67:C69)</f>
        <v>5900</v>
      </c>
      <c r="D70" s="12"/>
      <c r="E70" s="11">
        <f>SUM(E67:E69)</f>
        <v>6195</v>
      </c>
      <c r="F70" s="12"/>
      <c r="G70" s="11">
        <f>+C70-E70</f>
        <v>-295</v>
      </c>
    </row>
    <row r="71" spans="2:7" ht="14.25">
      <c r="B71" s="8"/>
      <c r="C71" s="9"/>
      <c r="D71" s="17"/>
      <c r="E71" s="9"/>
      <c r="F71" s="17"/>
      <c r="G71" s="9"/>
    </row>
    <row r="72" spans="2:7" ht="21" customHeight="1">
      <c r="B72" s="19" t="s">
        <v>57</v>
      </c>
      <c r="C72" s="20">
        <f>+C70+C64+C35</f>
        <v>32325</v>
      </c>
      <c r="D72" s="21"/>
      <c r="E72" s="20">
        <f>+E70+E64+E35</f>
        <v>33941.25</v>
      </c>
      <c r="F72" s="21"/>
      <c r="G72" s="20">
        <f>+C72-E72</f>
        <v>-1616.25</v>
      </c>
    </row>
    <row r="73" spans="2:7" s="18" customFormat="1" ht="15.75" customHeight="1">
      <c r="B73" s="22" t="s">
        <v>58</v>
      </c>
      <c r="C73" s="23">
        <f>+C26-C35-C64-C70</f>
        <v>14975</v>
      </c>
      <c r="D73" s="24"/>
      <c r="E73" s="23">
        <f>+E26-E35-E64-E70</f>
        <v>15708.75</v>
      </c>
      <c r="F73" s="24"/>
      <c r="G73" s="23">
        <f>+C73-E73</f>
        <v>-733.75</v>
      </c>
    </row>
    <row r="74" spans="2:7" ht="21" customHeight="1">
      <c r="B74" s="25" t="s">
        <v>60</v>
      </c>
      <c r="C74" s="26">
        <f>+C17+C26-C72</f>
        <v>39085</v>
      </c>
      <c r="D74" s="27"/>
      <c r="E74" s="26">
        <f>+E17+E26-E72</f>
        <v>47593.75</v>
      </c>
      <c r="F74" s="27"/>
      <c r="G74" s="26">
        <f>+C74-E74</f>
        <v>-8508.75</v>
      </c>
    </row>
    <row r="75" spans="2:7" ht="14.25">
      <c r="B75" s="28"/>
      <c r="C75" s="29"/>
      <c r="D75" s="30"/>
      <c r="E75" s="29"/>
      <c r="F75" s="30"/>
      <c r="G75" s="29"/>
    </row>
    <row r="76" spans="2:7" ht="14.25">
      <c r="B76" s="3"/>
      <c r="C76" s="4"/>
      <c r="D76" s="5"/>
      <c r="E76" s="4"/>
      <c r="F76" s="5"/>
      <c r="G76" s="4"/>
    </row>
    <row r="77" spans="3:7" ht="14.25">
      <c r="C77" s="4"/>
      <c r="D77" s="5"/>
      <c r="E77" s="4"/>
      <c r="F77" s="5"/>
      <c r="G77" s="4"/>
    </row>
    <row r="78" spans="3:7" ht="14.25">
      <c r="C78" s="4"/>
      <c r="D78" s="5"/>
      <c r="E78" s="4"/>
      <c r="F78" s="5"/>
      <c r="G78" s="4"/>
    </row>
    <row r="79" spans="3:7" ht="14.25">
      <c r="C79" s="4"/>
      <c r="D79" s="5"/>
      <c r="E79" s="4"/>
      <c r="F79" s="5"/>
      <c r="G79" s="4"/>
    </row>
    <row r="80" spans="2:7" ht="14.25">
      <c r="B80" s="3"/>
      <c r="C80" s="4"/>
      <c r="D80" s="5"/>
      <c r="E80" s="4"/>
      <c r="F80" s="5"/>
      <c r="G80" s="4"/>
    </row>
    <row r="81" spans="2:7" ht="14.25">
      <c r="B81" s="3"/>
      <c r="C81" s="4"/>
      <c r="D81" s="5"/>
      <c r="E81" s="4"/>
      <c r="F81" s="5"/>
      <c r="G81" s="4"/>
    </row>
    <row r="82" spans="2:7" ht="14.25">
      <c r="B82" s="3"/>
      <c r="C82" s="4"/>
      <c r="D82" s="5"/>
      <c r="E82" s="4"/>
      <c r="F82" s="5"/>
      <c r="G82" s="4"/>
    </row>
    <row r="83" spans="2:7" ht="14.25">
      <c r="B83" s="3"/>
      <c r="C83" s="4"/>
      <c r="D83" s="5"/>
      <c r="E83" s="4"/>
      <c r="F83" s="5"/>
      <c r="G83" s="4"/>
    </row>
    <row r="84" spans="2:7" ht="14.25">
      <c r="B84" s="3"/>
      <c r="C84" s="4"/>
      <c r="D84" s="5"/>
      <c r="E84" s="4"/>
      <c r="F84" s="5"/>
      <c r="G84" s="4"/>
    </row>
    <row r="85" spans="2:7" ht="14.25">
      <c r="B85" s="3"/>
      <c r="C85" s="4"/>
      <c r="D85" s="5"/>
      <c r="E85" s="4"/>
      <c r="F85" s="5"/>
      <c r="G85" s="4"/>
    </row>
    <row r="86" spans="2:7" ht="14.25">
      <c r="B86" s="3"/>
      <c r="C86" s="4"/>
      <c r="D86" s="5"/>
      <c r="E86" s="4"/>
      <c r="F86" s="5"/>
      <c r="G86" s="4"/>
    </row>
    <row r="87" spans="2:7" ht="14.25">
      <c r="B87" s="3"/>
      <c r="C87" s="4"/>
      <c r="D87" s="5"/>
      <c r="E87" s="4"/>
      <c r="F87" s="5"/>
      <c r="G87" s="4"/>
    </row>
    <row r="88" spans="2:7" ht="14.25">
      <c r="B88" s="3"/>
      <c r="C88" s="4"/>
      <c r="D88" s="5"/>
      <c r="E88" s="4"/>
      <c r="F88" s="4"/>
      <c r="G88" s="4"/>
    </row>
    <row r="89" spans="2:7" ht="14.25">
      <c r="B89" s="3"/>
      <c r="C89" s="4"/>
      <c r="D89" s="5"/>
      <c r="E89" s="4"/>
      <c r="F89" s="4"/>
      <c r="G89" s="4"/>
    </row>
    <row r="90" spans="2:7" ht="14.25">
      <c r="B90" s="3"/>
      <c r="C90" s="4"/>
      <c r="D90" s="5"/>
      <c r="E90" s="4"/>
      <c r="F90" s="4"/>
      <c r="G90" s="4"/>
    </row>
    <row r="91" spans="2:7" ht="14.25">
      <c r="B91" s="3"/>
      <c r="C91" s="3"/>
      <c r="D91" s="5"/>
      <c r="E91" s="3"/>
      <c r="F91" s="3"/>
      <c r="G91" s="3"/>
    </row>
    <row r="92" ht="14.25">
      <c r="D92" s="1"/>
    </row>
    <row r="93" ht="14.25">
      <c r="D93" s="1"/>
    </row>
    <row r="94" ht="14.25">
      <c r="D94" s="1"/>
    </row>
    <row r="95" ht="14.25">
      <c r="D95" s="1"/>
    </row>
    <row r="96" ht="14.25">
      <c r="D96" s="1"/>
    </row>
    <row r="97" ht="14.25">
      <c r="D97" s="1"/>
    </row>
    <row r="99" spans="3:7" ht="14.25">
      <c r="C99" s="2"/>
      <c r="D99" s="2"/>
      <c r="E99" s="2"/>
      <c r="F99" s="2"/>
      <c r="G99" s="2"/>
    </row>
  </sheetData>
  <sheetProtection/>
  <mergeCells count="1">
    <mergeCell ref="B3:G3"/>
  </mergeCells>
  <printOptions/>
  <pageMargins left="0.3" right="0.3" top="0.5" bottom="0.5" header="0.3" footer="0.3"/>
  <pageSetup orientation="landscape" scale="70"/>
  <colBreaks count="1" manualBreakCount="1">
    <brk id="7" max="67" man="1"/>
  </col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Lepojevic, Jana</cp:lastModifiedBy>
  <cp:lastPrinted>2014-09-04T05:32:58Z</cp:lastPrinted>
  <dcterms:created xsi:type="dcterms:W3CDTF">2014-08-03T19:09:36Z</dcterms:created>
  <dcterms:modified xsi:type="dcterms:W3CDTF">2023-06-27T04:50:25Z</dcterms:modified>
  <cp:category/>
  <cp:version/>
  <cp:contentType/>
  <cp:contentStatus/>
</cp:coreProperties>
</file>