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gubbins1/Downloads/"/>
    </mc:Choice>
  </mc:AlternateContent>
  <xr:revisionPtr revIDLastSave="0" documentId="8_{274A4314-C9B3-5B4C-B540-67D4E92CF578}" xr6:coauthVersionLast="47" xr6:coauthVersionMax="47" xr10:uidLastSave="{00000000-0000-0000-0000-000000000000}"/>
  <bookViews>
    <workbookView xWindow="0" yWindow="500" windowWidth="28800" windowHeight="17540" xr2:uid="{00000000-000D-0000-FFFF-FFFF00000000}"/>
  </bookViews>
  <sheets>
    <sheet name="Budget template" sheetId="1" r:id="rId1"/>
  </sheets>
  <definedNames>
    <definedName name="_GoBack" localSheetId="0">'Budget template'!$B$15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6" i="1" l="1"/>
  <c r="C80" i="1"/>
  <c r="C89" i="1" s="1"/>
  <c r="C96" i="1" s="1"/>
  <c r="C61" i="1"/>
  <c r="C57" i="1"/>
  <c r="C63" i="1" s="1"/>
  <c r="C43" i="1"/>
  <c r="C45" i="1" s="1"/>
  <c r="C29" i="1"/>
  <c r="C20" i="1"/>
  <c r="F17" i="1"/>
  <c r="C16" i="1"/>
  <c r="C22" i="1" s="1"/>
  <c r="F13" i="1"/>
  <c r="F19" i="1" s="1"/>
</calcChain>
</file>

<file path=xl/sharedStrings.xml><?xml version="1.0" encoding="utf-8"?>
<sst xmlns="http://schemas.openxmlformats.org/spreadsheetml/2006/main" count="121" uniqueCount="77">
  <si>
    <t>Small business budget template and planning guide</t>
  </si>
  <si>
    <t>Step 1:</t>
  </si>
  <si>
    <t>Input data from your year-end balance sheet and income statement into the templates below.</t>
  </si>
  <si>
    <t>Widget Inc.</t>
  </si>
  <si>
    <t>Balance Sheet</t>
  </si>
  <si>
    <t>Income Statement</t>
  </si>
  <si>
    <t>[DATE]</t>
  </si>
  <si>
    <t>Period Ending [DATE]</t>
  </si>
  <si>
    <t>Account</t>
  </si>
  <si>
    <t>$</t>
  </si>
  <si>
    <t>Sales</t>
  </si>
  <si>
    <t>Cash</t>
  </si>
  <si>
    <t>Loss on Sale of Equipment</t>
  </si>
  <si>
    <t>Accounts Receivable</t>
  </si>
  <si>
    <t>Total Revenue</t>
  </si>
  <si>
    <t>Inventory</t>
  </si>
  <si>
    <t>Cost of Sales</t>
  </si>
  <si>
    <t>Other Assets</t>
  </si>
  <si>
    <t>A</t>
  </si>
  <si>
    <t>Payroll Expense</t>
  </si>
  <si>
    <t>Total Assets</t>
  </si>
  <si>
    <t>B</t>
  </si>
  <si>
    <t>Other Expenses</t>
  </si>
  <si>
    <t>Total expenses</t>
  </si>
  <si>
    <t>Total Expenses</t>
  </si>
  <si>
    <t>(A + B)</t>
  </si>
  <si>
    <t>Accounts Payable</t>
  </si>
  <si>
    <t>Other Liabilities</t>
  </si>
  <si>
    <t>Net Income</t>
  </si>
  <si>
    <t>Total Liabilities</t>
  </si>
  <si>
    <t>Total Equity</t>
  </si>
  <si>
    <t>Step 2:</t>
  </si>
  <si>
    <t>Make some assumptions about sales and costs for the new year.</t>
  </si>
  <si>
    <t>Projected sales</t>
  </si>
  <si>
    <t>20% increase from prior year</t>
  </si>
  <si>
    <t>Cost of sales</t>
  </si>
  <si>
    <t>Cost of sales are 80% of total sales</t>
  </si>
  <si>
    <t>Payroll, other expenses</t>
  </si>
  <si>
    <t>Total expenses (Payroll and other costs) increase by 15%</t>
  </si>
  <si>
    <t>Step 3:</t>
  </si>
  <si>
    <t>Use the data from Step 2 to create a budgeted income statement for the year.</t>
  </si>
  <si>
    <t>Budgeted Income Statement</t>
  </si>
  <si>
    <t>Gain or loss on sale, Other Revenue</t>
  </si>
  <si>
    <t>Payroll Expense, Other Expenses</t>
  </si>
  <si>
    <t>Step 4:</t>
  </si>
  <si>
    <t>Make assumptions about balance sheet accounts and create a budgeted balance sheet for the year.</t>
  </si>
  <si>
    <t>Budgeted Balance Sheet</t>
  </si>
  <si>
    <t>80% increase from prior year</t>
  </si>
  <si>
    <t>10% increase from prior year</t>
  </si>
  <si>
    <t>30% increase from prior year</t>
  </si>
  <si>
    <t>No change</t>
  </si>
  <si>
    <t>25% increase from prior year</t>
  </si>
  <si>
    <t>Step 5:</t>
  </si>
  <si>
    <t>Make assumptions about cash flow, and create a budgeted cash rollforward for January (month 1).</t>
  </si>
  <si>
    <t>For simplicity, assume that some cash inflows and outflow items occur evenly throughout the year (change assumptions later, if applicable).</t>
  </si>
  <si>
    <t>Cash Rollforward</t>
  </si>
  <si>
    <t>Beginning cash balance</t>
  </si>
  <si>
    <t>From Step 1: Balance sheet for prior year end</t>
  </si>
  <si>
    <t>Cash received on January sales</t>
  </si>
  <si>
    <t>($300,000 annual sales X 90% cash collected) / 12 months</t>
  </si>
  <si>
    <t>($300,000 annual sales)/ 12 X 90%</t>
  </si>
  <si>
    <t>Other receivables collected</t>
  </si>
  <si>
    <t>Estimate of miscellaneous prior year sales that are paid in January</t>
  </si>
  <si>
    <t>Cash paid for inventory</t>
  </si>
  <si>
    <t>($240,000 cost of sales X 85% paid during the year)/ 12 months</t>
  </si>
  <si>
    <t>($240,000 cost of sales)/ 12 X 85%</t>
  </si>
  <si>
    <t>Other payables paid in cash</t>
  </si>
  <si>
    <t>Estimate of miscellaneous bills paid in January</t>
  </si>
  <si>
    <t>Ending cash balance</t>
  </si>
  <si>
    <t>Step 6:</t>
  </si>
  <si>
    <t>Create a February (month 2) budgeted cash rollfoward, using some assumptions from January.</t>
  </si>
  <si>
    <t xml:space="preserve">Ending cash balance for January </t>
  </si>
  <si>
    <t>Estimate of miscellaneous prior year sales that are paid in February</t>
  </si>
  <si>
    <t>Step 7:</t>
  </si>
  <si>
    <t>Repeat Step 6, and create a cash rollforward for each month of the budgeted year.</t>
  </si>
  <si>
    <t>visit our guide on the QuickBooks Resource Center.</t>
  </si>
  <si>
    <t xml:space="preserve">For more information on small business budgeting and detailed instructions for using this template,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</si>
</sst>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_-* #,##0_-;\-* #,##0_-;_-* &quot;-&quot;??_-;_-@"/>
  </numFmts>
  <fonts count="23">
    <font>
      <sz val="12"/>
      <color rgb="FF000000"/>
      <name val="Calibri"/>
    </font>
    <font>
      <sz val="12"/>
      <name val="Avenir Next For Intuit"/>
    </font>
    <font>
      <b/>
      <sz val="20"/>
      <color rgb="FF000000"/>
      <name val="Avenir Next For Intuit"/>
    </font>
    <font>
      <sz val="18"/>
      <color rgb="FF000000"/>
      <name val="Avenir Next For Intuit"/>
    </font>
    <font>
      <b/>
      <sz val="16"/>
      <color rgb="FF393A3D"/>
      <name val="Avenir Next For Intuit"/>
    </font>
    <font>
      <sz val="16"/>
      <color rgb="FF393A3D"/>
      <name val="Avenir Next For Intuit"/>
    </font>
    <font>
      <sz val="12"/>
      <name val="Calibri"/>
    </font>
    <font>
      <b/>
      <sz val="12"/>
      <color rgb="FF393A3D"/>
      <name val="Avenir Next For Intuit"/>
    </font>
    <font>
      <b/>
      <sz val="12"/>
      <color rgb="FF000000"/>
      <name val="Avenir Next For Intuit"/>
    </font>
    <font>
      <sz val="12"/>
      <color rgb="FF393A3D"/>
      <name val="Avenir Next For Intuit"/>
    </font>
    <font>
      <sz val="12"/>
      <color rgb="FF000000"/>
      <name val="Avenir Next For Intuit"/>
    </font>
    <font>
      <sz val="12"/>
      <color rgb="FFFFFFFF"/>
      <name val="Avenir Next For Intuit"/>
    </font>
    <font>
      <sz val="16"/>
      <color rgb="FF000000"/>
      <name val="Avenir Next For Intuit"/>
    </font>
    <font>
      <i/>
      <sz val="10"/>
      <color rgb="FF393A3D"/>
      <name val="Avenir Next For Intuit"/>
    </font>
    <font>
      <b/>
      <sz val="12"/>
      <color rgb="FFFFFFFF"/>
      <name val="Avenir Next For Intuit"/>
    </font>
    <font>
      <b/>
      <sz val="18"/>
      <color rgb="FF393A3D"/>
      <name val="Avenir Next For Intuit"/>
    </font>
    <font>
      <sz val="18"/>
      <color rgb="FF393A3D"/>
      <name val="Avenir Next For Intuit"/>
    </font>
    <font>
      <b/>
      <sz val="18"/>
      <color rgb="FF000000"/>
      <name val="Avenir Next For Intuit"/>
    </font>
    <font>
      <sz val="14"/>
      <color rgb="FFFFFFFF"/>
      <name val="Avenir Next For Intuit"/>
    </font>
    <font>
      <i/>
      <sz val="10"/>
      <color rgb="FF000000"/>
      <name val="Avenir Next For Intuit"/>
    </font>
    <font>
      <sz val="14"/>
      <color rgb="FF000000"/>
      <name val="Avenir Next For Intuit"/>
    </font>
    <font>
      <u/>
      <sz val="12"/>
      <color theme="10"/>
      <name val="Calibri"/>
    </font>
    <font>
      <b/>
      <u/>
      <sz val="22"/>
      <color rgb="FF53B7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ECEEF1"/>
        <bgColor rgb="FFECEEF1"/>
      </patternFill>
    </fill>
    <fill>
      <patternFill patternType="solid">
        <fgColor rgb="FFFFFFFF"/>
        <bgColor rgb="FFFFFFFF"/>
      </patternFill>
    </fill>
    <fill>
      <patternFill patternType="solid">
        <fgColor rgb="FF393A3D"/>
        <bgColor rgb="FF393A3D"/>
      </patternFill>
    </fill>
    <fill>
      <patternFill patternType="solid">
        <fgColor rgb="FF53B700"/>
        <bgColor rgb="FF53B700"/>
      </patternFill>
    </fill>
  </fills>
  <borders count="24">
    <border>
      <left/>
      <right/>
      <top/>
      <bottom/>
      <diagonal/>
    </border>
    <border>
      <left style="thin">
        <color rgb="FFFFFFFF"/>
      </left>
      <right/>
      <top style="thin">
        <color rgb="FFECEEF1"/>
      </top>
      <bottom style="thin">
        <color rgb="FFECEEF1"/>
      </bottom>
      <diagonal/>
    </border>
    <border>
      <left style="thin">
        <color rgb="FFECEEF1"/>
      </left>
      <right style="thin">
        <color rgb="FFECEEF1"/>
      </right>
      <top style="thin">
        <color rgb="FFECEEF1"/>
      </top>
      <bottom style="thin">
        <color rgb="FFECEEF1"/>
      </bottom>
      <diagonal/>
    </border>
    <border>
      <left style="thin">
        <color rgb="FFECEEF1"/>
      </left>
      <right/>
      <top style="thin">
        <color rgb="FFECEEF1"/>
      </top>
      <bottom style="thin">
        <color rgb="FFECEEF1"/>
      </bottom>
      <diagonal/>
    </border>
    <border>
      <left/>
      <right/>
      <top style="thin">
        <color rgb="FFECEEF1"/>
      </top>
      <bottom style="thin">
        <color rgb="FFECEEF1"/>
      </bottom>
      <diagonal/>
    </border>
    <border>
      <left/>
      <right style="thin">
        <color rgb="FFECEEF1"/>
      </right>
      <top style="thin">
        <color rgb="FFECEEF1"/>
      </top>
      <bottom style="thin">
        <color rgb="FFECEEF1"/>
      </bottom>
      <diagonal/>
    </border>
    <border>
      <left style="thin">
        <color rgb="FFECEEF1"/>
      </left>
      <right style="thin">
        <color rgb="FFECEEF1"/>
      </right>
      <top style="thin">
        <color rgb="FFECEEF1"/>
      </top>
      <bottom/>
      <diagonal/>
    </border>
    <border>
      <left style="thin">
        <color rgb="FFECEEF1"/>
      </left>
      <right/>
      <top style="thin">
        <color rgb="FFECEEF1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 style="thin">
        <color rgb="FFECEEF1"/>
      </right>
      <top/>
      <bottom style="thin">
        <color rgb="FFECEEF1"/>
      </bottom>
      <diagonal/>
    </border>
    <border>
      <left style="thin">
        <color rgb="FFECEEF1"/>
      </left>
      <right style="thin">
        <color rgb="FFECEEF1"/>
      </right>
      <top/>
      <bottom style="thin">
        <color rgb="FFECEEF1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ECEEF1"/>
      </right>
      <top style="thin">
        <color rgb="FFECEEF1"/>
      </top>
      <bottom/>
      <diagonal/>
    </border>
    <border>
      <left style="thin">
        <color rgb="FFECEEF1"/>
      </left>
      <right/>
      <top/>
      <bottom style="thin">
        <color rgb="FFECEEF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thin">
        <color rgb="FFECEEF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1" fillId="0" borderId="0" applyNumberFormat="0" applyFill="0" applyBorder="0" applyAlignment="0" applyProtection="0"/>
  </cellStyleXfs>
  <cellXfs count="86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2" fillId="2" borderId="1" xfId="0" applyFont="1" applyFill="1" applyBorder="1"/>
    <xf numFmtId="0" fontId="3" fillId="2" borderId="2" xfId="0" applyFont="1" applyFill="1" applyBorder="1"/>
    <xf numFmtId="0" fontId="3" fillId="2" borderId="3" xfId="0" applyFont="1" applyFill="1" applyBorder="1"/>
    <xf numFmtId="0" fontId="3" fillId="2" borderId="1" xfId="0" applyFont="1" applyFill="1" applyBorder="1"/>
    <xf numFmtId="0" fontId="4" fillId="2" borderId="1" xfId="0" applyFont="1" applyFill="1" applyBorder="1" applyAlignment="1">
      <alignment vertical="top"/>
    </xf>
    <xf numFmtId="0" fontId="3" fillId="2" borderId="6" xfId="0" applyFont="1" applyFill="1" applyBorder="1"/>
    <xf numFmtId="0" fontId="3" fillId="2" borderId="7" xfId="0" applyFont="1" applyFill="1" applyBorder="1"/>
    <xf numFmtId="0" fontId="3" fillId="2" borderId="4" xfId="0" applyFont="1" applyFill="1" applyBorder="1"/>
    <xf numFmtId="0" fontId="3" fillId="2" borderId="5" xfId="0" applyFont="1" applyFill="1" applyBorder="1"/>
    <xf numFmtId="0" fontId="6" fillId="2" borderId="12" xfId="0" applyFont="1" applyFill="1" applyBorder="1"/>
    <xf numFmtId="0" fontId="6" fillId="2" borderId="13" xfId="0" applyFont="1" applyFill="1" applyBorder="1"/>
    <xf numFmtId="0" fontId="6" fillId="2" borderId="5" xfId="0" applyFont="1" applyFill="1" applyBorder="1"/>
    <xf numFmtId="0" fontId="6" fillId="2" borderId="2" xfId="0" applyFont="1" applyFill="1" applyBorder="1"/>
    <xf numFmtId="15" fontId="8" fillId="0" borderId="15" xfId="0" applyNumberFormat="1" applyFont="1" applyBorder="1" applyAlignment="1">
      <alignment horizontal="center" vertical="center" wrapText="1"/>
    </xf>
    <xf numFmtId="0" fontId="8" fillId="0" borderId="16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10" fillId="0" borderId="16" xfId="0" applyFont="1" applyBorder="1" applyAlignment="1">
      <alignment vertical="center" wrapText="1"/>
    </xf>
    <xf numFmtId="3" fontId="10" fillId="0" borderId="15" xfId="0" applyNumberFormat="1" applyFont="1" applyBorder="1" applyAlignment="1">
      <alignment vertical="center" wrapText="1"/>
    </xf>
    <xf numFmtId="0" fontId="10" fillId="3" borderId="16" xfId="0" applyFont="1" applyFill="1" applyBorder="1" applyAlignment="1">
      <alignment vertical="center" wrapText="1"/>
    </xf>
    <xf numFmtId="3" fontId="10" fillId="3" borderId="15" xfId="0" applyNumberFormat="1" applyFont="1" applyFill="1" applyBorder="1" applyAlignment="1">
      <alignment vertical="center" wrapText="1"/>
    </xf>
    <xf numFmtId="0" fontId="11" fillId="4" borderId="16" xfId="0" applyFont="1" applyFill="1" applyBorder="1" applyAlignment="1">
      <alignment vertical="center" wrapText="1"/>
    </xf>
    <xf numFmtId="3" fontId="8" fillId="0" borderId="15" xfId="0" applyNumberFormat="1" applyFont="1" applyBorder="1" applyAlignment="1">
      <alignment vertical="center" wrapText="1"/>
    </xf>
    <xf numFmtId="0" fontId="12" fillId="2" borderId="3" xfId="0" applyFont="1" applyFill="1" applyBorder="1" applyAlignment="1">
      <alignment horizontal="right"/>
    </xf>
    <xf numFmtId="0" fontId="3" fillId="2" borderId="17" xfId="0" applyFont="1" applyFill="1" applyBorder="1"/>
    <xf numFmtId="3" fontId="8" fillId="3" borderId="15" xfId="0" applyNumberFormat="1" applyFont="1" applyFill="1" applyBorder="1" applyAlignment="1">
      <alignment vertical="center" wrapText="1"/>
    </xf>
    <xf numFmtId="3" fontId="13" fillId="2" borderId="5" xfId="0" applyNumberFormat="1" applyFont="1" applyFill="1" applyBorder="1" applyAlignment="1">
      <alignment horizontal="left" vertical="center"/>
    </xf>
    <xf numFmtId="0" fontId="13" fillId="2" borderId="2" xfId="0" applyFont="1" applyFill="1" applyBorder="1" applyAlignment="1">
      <alignment vertical="center"/>
    </xf>
    <xf numFmtId="0" fontId="10" fillId="3" borderId="15" xfId="0" applyFont="1" applyFill="1" applyBorder="1" applyAlignment="1">
      <alignment vertical="center" wrapText="1"/>
    </xf>
    <xf numFmtId="0" fontId="13" fillId="2" borderId="5" xfId="0" applyFont="1" applyFill="1" applyBorder="1" applyAlignment="1">
      <alignment vertical="center"/>
    </xf>
    <xf numFmtId="0" fontId="10" fillId="0" borderId="15" xfId="0" applyFont="1" applyBorder="1" applyAlignment="1">
      <alignment vertical="center" wrapText="1"/>
    </xf>
    <xf numFmtId="0" fontId="3" fillId="2" borderId="12" xfId="0" applyFont="1" applyFill="1" applyBorder="1"/>
    <xf numFmtId="0" fontId="3" fillId="2" borderId="13" xfId="0" applyFont="1" applyFill="1" applyBorder="1"/>
    <xf numFmtId="0" fontId="14" fillId="5" borderId="16" xfId="0" applyFont="1" applyFill="1" applyBorder="1" applyAlignment="1">
      <alignment vertical="center" wrapText="1"/>
    </xf>
    <xf numFmtId="0" fontId="1" fillId="2" borderId="12" xfId="0" applyFont="1" applyFill="1" applyBorder="1"/>
    <xf numFmtId="0" fontId="1" fillId="2" borderId="18" xfId="0" applyFont="1" applyFill="1" applyBorder="1"/>
    <xf numFmtId="0" fontId="10" fillId="2" borderId="5" xfId="0" applyFont="1" applyFill="1" applyBorder="1" applyAlignment="1">
      <alignment vertical="center"/>
    </xf>
    <xf numFmtId="0" fontId="15" fillId="2" borderId="4" xfId="0" applyFont="1" applyFill="1" applyBorder="1" applyAlignment="1">
      <alignment vertical="top"/>
    </xf>
    <xf numFmtId="0" fontId="17" fillId="2" borderId="4" xfId="0" applyFont="1" applyFill="1" applyBorder="1"/>
    <xf numFmtId="0" fontId="18" fillId="4" borderId="19" xfId="0" applyFont="1" applyFill="1" applyBorder="1"/>
    <xf numFmtId="164" fontId="10" fillId="0" borderId="19" xfId="0" applyNumberFormat="1" applyFont="1" applyBorder="1" applyAlignment="1">
      <alignment horizontal="right"/>
    </xf>
    <xf numFmtId="9" fontId="13" fillId="2" borderId="5" xfId="0" applyNumberFormat="1" applyFont="1" applyFill="1" applyBorder="1" applyAlignment="1">
      <alignment vertical="center"/>
    </xf>
    <xf numFmtId="0" fontId="12" fillId="2" borderId="13" xfId="0" applyFont="1" applyFill="1" applyBorder="1"/>
    <xf numFmtId="0" fontId="9" fillId="3" borderId="16" xfId="0" applyFont="1" applyFill="1" applyBorder="1" applyAlignment="1">
      <alignment vertical="center" wrapText="1"/>
    </xf>
    <xf numFmtId="3" fontId="9" fillId="3" borderId="15" xfId="0" applyNumberFormat="1" applyFont="1" applyFill="1" applyBorder="1" applyAlignment="1">
      <alignment vertical="center" wrapText="1"/>
    </xf>
    <xf numFmtId="165" fontId="3" fillId="2" borderId="2" xfId="0" applyNumberFormat="1" applyFont="1" applyFill="1" applyBorder="1"/>
    <xf numFmtId="0" fontId="9" fillId="3" borderId="15" xfId="0" applyFont="1" applyFill="1" applyBorder="1" applyAlignment="1">
      <alignment vertical="center" wrapText="1"/>
    </xf>
    <xf numFmtId="3" fontId="7" fillId="0" borderId="15" xfId="0" applyNumberFormat="1" applyFont="1" applyBorder="1" applyAlignment="1">
      <alignment vertical="center" wrapText="1"/>
    </xf>
    <xf numFmtId="0" fontId="8" fillId="2" borderId="13" xfId="0" applyFont="1" applyFill="1" applyBorder="1" applyAlignment="1">
      <alignment vertical="center" wrapText="1"/>
    </xf>
    <xf numFmtId="3" fontId="8" fillId="2" borderId="13" xfId="0" applyNumberFormat="1" applyFont="1" applyFill="1" applyBorder="1" applyAlignment="1">
      <alignment vertical="center" wrapText="1"/>
    </xf>
    <xf numFmtId="0" fontId="16" fillId="2" borderId="5" xfId="0" applyFont="1" applyFill="1" applyBorder="1" applyAlignment="1">
      <alignment wrapText="1"/>
    </xf>
    <xf numFmtId="0" fontId="1" fillId="2" borderId="5" xfId="0" applyFont="1" applyFill="1" applyBorder="1"/>
    <xf numFmtId="0" fontId="19" fillId="2" borderId="12" xfId="0" applyFont="1" applyFill="1" applyBorder="1" applyAlignment="1">
      <alignment vertical="center"/>
    </xf>
    <xf numFmtId="0" fontId="19" fillId="2" borderId="17" xfId="0" applyFont="1" applyFill="1" applyBorder="1" applyAlignment="1">
      <alignment vertical="center"/>
    </xf>
    <xf numFmtId="0" fontId="1" fillId="2" borderId="13" xfId="0" applyFont="1" applyFill="1" applyBorder="1"/>
    <xf numFmtId="0" fontId="20" fillId="2" borderId="2" xfId="0" applyFont="1" applyFill="1" applyBorder="1"/>
    <xf numFmtId="0" fontId="10" fillId="3" borderId="20" xfId="0" applyFont="1" applyFill="1" applyBorder="1" applyAlignment="1">
      <alignment vertical="center" wrapText="1"/>
    </xf>
    <xf numFmtId="0" fontId="1" fillId="2" borderId="4" xfId="0" applyFont="1" applyFill="1" applyBorder="1"/>
    <xf numFmtId="0" fontId="15" fillId="2" borderId="22" xfId="0" applyFont="1" applyFill="1" applyBorder="1" applyAlignment="1">
      <alignment vertical="top"/>
    </xf>
    <xf numFmtId="0" fontId="1" fillId="2" borderId="6" xfId="0" applyFont="1" applyFill="1" applyBorder="1"/>
    <xf numFmtId="15" fontId="8" fillId="0" borderId="23" xfId="0" applyNumberFormat="1" applyFont="1" applyBorder="1" applyAlignment="1">
      <alignment horizontal="center" vertical="center" wrapText="1"/>
    </xf>
    <xf numFmtId="0" fontId="3" fillId="2" borderId="2" xfId="0" applyFont="1" applyFill="1" applyBorder="1" applyAlignment="1">
      <alignment vertical="top"/>
    </xf>
    <xf numFmtId="0" fontId="3" fillId="2" borderId="1" xfId="0" applyFont="1" applyFill="1" applyBorder="1" applyAlignment="1">
      <alignment vertical="top"/>
    </xf>
    <xf numFmtId="0" fontId="3" fillId="2" borderId="3" xfId="0" applyFont="1" applyFill="1" applyBorder="1" applyAlignment="1">
      <alignment vertical="top"/>
    </xf>
    <xf numFmtId="0" fontId="5" fillId="2" borderId="3" xfId="0" applyFont="1" applyFill="1" applyBorder="1" applyAlignment="1">
      <alignment vertical="top" wrapText="1"/>
    </xf>
    <xf numFmtId="0" fontId="6" fillId="0" borderId="4" xfId="0" applyFont="1" applyBorder="1" applyAlignment="1">
      <alignment vertical="top"/>
    </xf>
    <xf numFmtId="0" fontId="6" fillId="0" borderId="5" xfId="0" applyFont="1" applyBorder="1" applyAlignment="1">
      <alignment vertical="top"/>
    </xf>
    <xf numFmtId="0" fontId="7" fillId="3" borderId="8" xfId="0" applyFont="1" applyFill="1" applyBorder="1" applyAlignment="1">
      <alignment horizontal="center" vertical="center" wrapText="1"/>
    </xf>
    <xf numFmtId="0" fontId="6" fillId="0" borderId="9" xfId="0" applyFont="1" applyBorder="1"/>
    <xf numFmtId="0" fontId="8" fillId="3" borderId="8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6" fillId="0" borderId="11" xfId="0" applyFont="1" applyBorder="1"/>
    <xf numFmtId="0" fontId="10" fillId="3" borderId="10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 wrapText="1"/>
    </xf>
    <xf numFmtId="0" fontId="6" fillId="0" borderId="15" xfId="0" applyFont="1" applyBorder="1"/>
    <xf numFmtId="0" fontId="13" fillId="2" borderId="3" xfId="0" applyFont="1" applyFill="1" applyBorder="1" applyAlignment="1">
      <alignment vertical="center"/>
    </xf>
    <xf numFmtId="0" fontId="6" fillId="0" borderId="5" xfId="0" applyFont="1" applyBorder="1"/>
    <xf numFmtId="0" fontId="16" fillId="2" borderId="3" xfId="0" applyFont="1" applyFill="1" applyBorder="1" applyAlignment="1">
      <alignment vertical="top" wrapText="1"/>
    </xf>
    <xf numFmtId="3" fontId="10" fillId="3" borderId="21" xfId="0" applyNumberFormat="1" applyFont="1" applyFill="1" applyBorder="1" applyAlignment="1">
      <alignment vertical="center" wrapText="1"/>
    </xf>
    <xf numFmtId="0" fontId="6" fillId="0" borderId="16" xfId="0" applyFont="1" applyBorder="1"/>
    <xf numFmtId="0" fontId="13" fillId="2" borderId="17" xfId="0" applyFont="1" applyFill="1" applyBorder="1" applyAlignment="1">
      <alignment vertical="center" wrapText="1"/>
    </xf>
    <xf numFmtId="0" fontId="6" fillId="0" borderId="12" xfId="0" applyFont="1" applyBorder="1"/>
    <xf numFmtId="0" fontId="22" fillId="2" borderId="1" xfId="1" applyFont="1" applyFill="1" applyBorder="1" applyAlignment="1">
      <alignment vertical="top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53B7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quickbooks.intuit.com/sg/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9"/>
  <sheetViews>
    <sheetView tabSelected="1" workbookViewId="0">
      <selection activeCell="L9" sqref="L9"/>
    </sheetView>
  </sheetViews>
  <sheetFormatPr baseColWidth="10" defaultColWidth="11.1640625" defaultRowHeight="15" customHeight="1"/>
  <cols>
    <col min="1" max="1" width="26.5" customWidth="1"/>
    <col min="2" max="2" width="28.33203125" customWidth="1"/>
    <col min="3" max="3" width="22.1640625" customWidth="1"/>
    <col min="4" max="4" width="19.33203125" customWidth="1"/>
    <col min="5" max="5" width="21.6640625" customWidth="1"/>
    <col min="6" max="6" width="19.6640625" customWidth="1"/>
    <col min="7" max="7" width="9.1640625" customWidth="1"/>
    <col min="8" max="8" width="25.6640625" customWidth="1"/>
    <col min="9" max="9" width="5.83203125" customWidth="1"/>
    <col min="10" max="11" width="10.5" customWidth="1"/>
  </cols>
  <sheetData>
    <row r="1" spans="1:11" ht="16">
      <c r="A1" s="1"/>
      <c r="B1" s="2"/>
      <c r="C1" s="2"/>
      <c r="D1" s="2"/>
      <c r="E1" s="2"/>
      <c r="F1" s="2"/>
      <c r="G1" s="2"/>
      <c r="H1" s="3"/>
      <c r="I1" s="2"/>
      <c r="J1" s="2"/>
      <c r="K1" s="2"/>
    </row>
    <row r="2" spans="1:11" ht="26">
      <c r="A2" s="4" t="s">
        <v>0</v>
      </c>
      <c r="B2" s="5"/>
      <c r="C2" s="5"/>
      <c r="D2" s="5"/>
      <c r="E2" s="5"/>
      <c r="F2" s="5"/>
      <c r="G2" s="5"/>
      <c r="H2" s="6"/>
      <c r="I2" s="2"/>
      <c r="J2" s="2"/>
      <c r="K2" s="2"/>
    </row>
    <row r="3" spans="1:11" ht="24" customHeight="1">
      <c r="A3" s="65" t="s">
        <v>76</v>
      </c>
      <c r="B3" s="64"/>
      <c r="C3" s="5"/>
      <c r="D3" s="5"/>
      <c r="E3" s="5"/>
      <c r="F3" s="5"/>
      <c r="G3" s="5"/>
      <c r="H3" s="6"/>
      <c r="I3" s="2"/>
      <c r="J3" s="2"/>
      <c r="K3" s="2"/>
    </row>
    <row r="4" spans="1:11" ht="51" customHeight="1">
      <c r="A4" s="85" t="s">
        <v>75</v>
      </c>
      <c r="B4" s="66"/>
      <c r="C4" s="11"/>
      <c r="D4" s="12"/>
      <c r="E4" s="5"/>
      <c r="F4" s="5"/>
      <c r="G4" s="5"/>
      <c r="H4" s="6"/>
      <c r="I4" s="2"/>
      <c r="J4" s="2"/>
      <c r="K4" s="2"/>
    </row>
    <row r="5" spans="1:11" ht="60" customHeight="1">
      <c r="A5" s="8" t="s">
        <v>1</v>
      </c>
      <c r="B5" s="67" t="s">
        <v>2</v>
      </c>
      <c r="C5" s="68"/>
      <c r="D5" s="69"/>
      <c r="E5" s="5"/>
      <c r="F5" s="5"/>
      <c r="G5" s="5"/>
      <c r="H5" s="6"/>
      <c r="I5" s="5"/>
      <c r="J5" s="5"/>
      <c r="K5" s="5"/>
    </row>
    <row r="6" spans="1:11" ht="24">
      <c r="A6" s="7"/>
      <c r="B6" s="9"/>
      <c r="C6" s="9"/>
      <c r="D6" s="9"/>
      <c r="E6" s="9"/>
      <c r="F6" s="9"/>
      <c r="G6" s="9"/>
      <c r="H6" s="10"/>
      <c r="I6" s="5"/>
      <c r="J6" s="5"/>
      <c r="K6" s="5"/>
    </row>
    <row r="7" spans="1:11" ht="30" customHeight="1">
      <c r="A7" s="11"/>
      <c r="B7" s="70" t="s">
        <v>3</v>
      </c>
      <c r="C7" s="71"/>
      <c r="D7" s="6"/>
      <c r="E7" s="72" t="s">
        <v>3</v>
      </c>
      <c r="F7" s="71"/>
      <c r="G7" s="12"/>
      <c r="H7" s="5"/>
      <c r="I7" s="5"/>
      <c r="J7" s="5"/>
      <c r="K7" s="5"/>
    </row>
    <row r="8" spans="1:11" ht="30.75" customHeight="1">
      <c r="A8" s="11"/>
      <c r="B8" s="73" t="s">
        <v>4</v>
      </c>
      <c r="C8" s="74"/>
      <c r="D8" s="6"/>
      <c r="E8" s="75" t="s">
        <v>5</v>
      </c>
      <c r="F8" s="74"/>
      <c r="G8" s="12"/>
      <c r="H8" s="5"/>
      <c r="I8" s="5"/>
      <c r="J8" s="13"/>
      <c r="K8" s="14"/>
    </row>
    <row r="9" spans="1:11" ht="24" customHeight="1" thickBot="1">
      <c r="A9" s="11"/>
      <c r="B9" s="73" t="s">
        <v>6</v>
      </c>
      <c r="C9" s="77"/>
      <c r="D9" s="6"/>
      <c r="E9" s="76" t="s">
        <v>7</v>
      </c>
      <c r="F9" s="77"/>
      <c r="G9" s="12"/>
      <c r="H9" s="5"/>
      <c r="I9" s="5"/>
      <c r="J9" s="15"/>
      <c r="K9" s="16"/>
    </row>
    <row r="10" spans="1:11" ht="25" thickBot="1">
      <c r="A10" s="11"/>
      <c r="B10" s="63"/>
      <c r="C10" s="17"/>
      <c r="D10" s="6"/>
      <c r="E10" s="18" t="s">
        <v>8</v>
      </c>
      <c r="F10" s="19" t="s">
        <v>9</v>
      </c>
      <c r="G10" s="12"/>
      <c r="H10" s="5"/>
      <c r="I10" s="5"/>
      <c r="J10" s="15"/>
      <c r="K10" s="16"/>
    </row>
    <row r="11" spans="1:11" ht="30" customHeight="1" thickBot="1">
      <c r="A11" s="11"/>
      <c r="B11" s="18" t="s">
        <v>8</v>
      </c>
      <c r="C11" s="19" t="s">
        <v>9</v>
      </c>
      <c r="D11" s="6"/>
      <c r="E11" s="20" t="s">
        <v>10</v>
      </c>
      <c r="F11" s="21">
        <v>250000</v>
      </c>
      <c r="G11" s="12"/>
      <c r="H11" s="5"/>
      <c r="I11" s="5"/>
      <c r="J11" s="15"/>
      <c r="K11" s="16"/>
    </row>
    <row r="12" spans="1:11" ht="34">
      <c r="A12" s="11"/>
      <c r="B12" s="22" t="s">
        <v>11</v>
      </c>
      <c r="C12" s="23">
        <v>10000</v>
      </c>
      <c r="D12" s="6"/>
      <c r="E12" s="20" t="s">
        <v>12</v>
      </c>
      <c r="F12" s="21">
        <v>-5000</v>
      </c>
      <c r="G12" s="12"/>
      <c r="H12" s="5"/>
      <c r="I12" s="5"/>
      <c r="J12" s="15"/>
      <c r="K12" s="16"/>
    </row>
    <row r="13" spans="1:11" ht="24">
      <c r="A13" s="11"/>
      <c r="B13" s="22" t="s">
        <v>13</v>
      </c>
      <c r="C13" s="23">
        <v>20000</v>
      </c>
      <c r="D13" s="6"/>
      <c r="E13" s="24" t="s">
        <v>14</v>
      </c>
      <c r="F13" s="25">
        <f>SUM(F11:F12)</f>
        <v>245000</v>
      </c>
      <c r="G13" s="12"/>
      <c r="H13" s="5"/>
      <c r="I13" s="5"/>
      <c r="J13" s="15"/>
      <c r="K13" s="16"/>
    </row>
    <row r="14" spans="1:11" ht="24">
      <c r="A14" s="11"/>
      <c r="B14" s="22" t="s">
        <v>15</v>
      </c>
      <c r="C14" s="23">
        <v>30000</v>
      </c>
      <c r="D14" s="6"/>
      <c r="E14" s="20" t="s">
        <v>16</v>
      </c>
      <c r="F14" s="21">
        <v>200000</v>
      </c>
      <c r="G14" s="12"/>
      <c r="H14" s="5"/>
      <c r="I14" s="5"/>
      <c r="J14" s="15"/>
      <c r="K14" s="16"/>
    </row>
    <row r="15" spans="1:11" ht="24">
      <c r="A15" s="11"/>
      <c r="B15" s="22" t="s">
        <v>17</v>
      </c>
      <c r="C15" s="23">
        <v>5000</v>
      </c>
      <c r="D15" s="26" t="s">
        <v>18</v>
      </c>
      <c r="E15" s="20" t="s">
        <v>19</v>
      </c>
      <c r="F15" s="21">
        <v>20000</v>
      </c>
      <c r="G15" s="27"/>
      <c r="H15" s="9"/>
      <c r="I15" s="9"/>
      <c r="J15" s="15"/>
      <c r="K15" s="16"/>
    </row>
    <row r="16" spans="1:11" ht="24">
      <c r="A16" s="11"/>
      <c r="B16" s="24" t="s">
        <v>20</v>
      </c>
      <c r="C16" s="28">
        <f>SUM(C12:C15)</f>
        <v>65000</v>
      </c>
      <c r="D16" s="26" t="s">
        <v>21</v>
      </c>
      <c r="E16" s="20" t="s">
        <v>22</v>
      </c>
      <c r="F16" s="21">
        <v>15000</v>
      </c>
      <c r="G16" s="29">
        <f>SUM(F15:F16)</f>
        <v>35000</v>
      </c>
      <c r="H16" s="30" t="s">
        <v>23</v>
      </c>
      <c r="I16" s="30"/>
      <c r="J16" s="15"/>
      <c r="K16" s="16"/>
    </row>
    <row r="17" spans="1:11" ht="24">
      <c r="A17" s="11"/>
      <c r="B17" s="20"/>
      <c r="C17" s="31"/>
      <c r="D17" s="6"/>
      <c r="E17" s="24" t="s">
        <v>24</v>
      </c>
      <c r="F17" s="25">
        <f>SUM(F14:F16)</f>
        <v>235000</v>
      </c>
      <c r="G17" s="32"/>
      <c r="H17" s="78" t="s">
        <v>25</v>
      </c>
      <c r="I17" s="79"/>
      <c r="J17" s="15"/>
      <c r="K17" s="16"/>
    </row>
    <row r="18" spans="1:11" ht="24">
      <c r="A18" s="11"/>
      <c r="B18" s="22" t="s">
        <v>26</v>
      </c>
      <c r="C18" s="23">
        <v>40000</v>
      </c>
      <c r="D18" s="6"/>
      <c r="E18" s="20"/>
      <c r="F18" s="33"/>
      <c r="G18" s="34"/>
      <c r="H18" s="35"/>
      <c r="I18" s="35"/>
      <c r="J18" s="15"/>
      <c r="K18" s="16"/>
    </row>
    <row r="19" spans="1:11" ht="24">
      <c r="A19" s="11"/>
      <c r="B19" s="22" t="s">
        <v>27</v>
      </c>
      <c r="C19" s="23">
        <v>10000</v>
      </c>
      <c r="D19" s="6"/>
      <c r="E19" s="36" t="s">
        <v>28</v>
      </c>
      <c r="F19" s="25">
        <f>F13-F17</f>
        <v>10000</v>
      </c>
      <c r="G19" s="12"/>
      <c r="H19" s="5"/>
      <c r="I19" s="5"/>
      <c r="J19" s="15"/>
      <c r="K19" s="16"/>
    </row>
    <row r="20" spans="1:11" ht="24">
      <c r="A20" s="11"/>
      <c r="B20" s="24" t="s">
        <v>29</v>
      </c>
      <c r="C20" s="28">
        <f>SUM(C18:C19)</f>
        <v>50000</v>
      </c>
      <c r="D20" s="12"/>
      <c r="E20" s="5"/>
      <c r="F20" s="13"/>
      <c r="G20" s="14"/>
      <c r="H20" s="14"/>
      <c r="I20" s="14"/>
      <c r="J20" s="15"/>
      <c r="K20" s="16"/>
    </row>
    <row r="21" spans="1:11" ht="15.75" customHeight="1">
      <c r="A21" s="11"/>
      <c r="B21" s="20"/>
      <c r="C21" s="31"/>
      <c r="D21" s="12"/>
      <c r="E21" s="5"/>
      <c r="F21" s="2"/>
      <c r="G21" s="37"/>
      <c r="H21" s="38"/>
      <c r="I21" s="2"/>
      <c r="J21" s="2"/>
      <c r="K21" s="5"/>
    </row>
    <row r="22" spans="1:11" ht="27" customHeight="1">
      <c r="A22" s="11"/>
      <c r="B22" s="36" t="s">
        <v>30</v>
      </c>
      <c r="C22" s="28">
        <f>C16-C20</f>
        <v>15000</v>
      </c>
      <c r="D22" s="12"/>
      <c r="E22" s="5"/>
      <c r="F22" s="5"/>
      <c r="G22" s="39"/>
      <c r="H22" s="3"/>
      <c r="I22" s="5"/>
      <c r="J22" s="5"/>
      <c r="K22" s="5"/>
    </row>
    <row r="23" spans="1:11" ht="15.75" customHeight="1">
      <c r="A23" s="11"/>
      <c r="B23" s="35"/>
      <c r="C23" s="35"/>
      <c r="D23" s="5"/>
      <c r="E23" s="5"/>
      <c r="F23" s="5"/>
      <c r="G23" s="12"/>
      <c r="H23" s="6"/>
      <c r="I23" s="5"/>
      <c r="J23" s="5"/>
      <c r="K23" s="5"/>
    </row>
    <row r="24" spans="1:11" ht="15.75" customHeight="1">
      <c r="A24" s="11"/>
      <c r="B24" s="5"/>
      <c r="C24" s="5"/>
      <c r="D24" s="5"/>
      <c r="E24" s="5"/>
      <c r="F24" s="5"/>
      <c r="G24" s="12"/>
      <c r="H24" s="6"/>
      <c r="I24" s="5"/>
      <c r="J24" s="5"/>
      <c r="K24" s="5"/>
    </row>
    <row r="25" spans="1:11" ht="60" customHeight="1">
      <c r="A25" s="40" t="s">
        <v>31</v>
      </c>
      <c r="B25" s="80" t="s">
        <v>32</v>
      </c>
      <c r="C25" s="68"/>
      <c r="D25" s="69"/>
      <c r="E25" s="5"/>
      <c r="F25" s="5"/>
      <c r="G25" s="12"/>
      <c r="H25" s="6"/>
      <c r="I25" s="5"/>
      <c r="J25" s="5"/>
      <c r="K25" s="5"/>
    </row>
    <row r="26" spans="1:11" ht="15.75" customHeight="1">
      <c r="A26" s="41"/>
      <c r="B26" s="9"/>
      <c r="C26" s="9"/>
      <c r="D26" s="9"/>
      <c r="E26" s="9"/>
      <c r="F26" s="9"/>
      <c r="G26" s="12"/>
      <c r="H26" s="6"/>
      <c r="I26" s="5"/>
      <c r="J26" s="5"/>
      <c r="K26" s="5"/>
    </row>
    <row r="27" spans="1:11" ht="30" customHeight="1">
      <c r="A27" s="11"/>
      <c r="B27" s="42" t="s">
        <v>33</v>
      </c>
      <c r="C27" s="43">
        <v>300000</v>
      </c>
      <c r="D27" s="32" t="s">
        <v>34</v>
      </c>
      <c r="E27" s="5"/>
      <c r="F27" s="12"/>
      <c r="G27" s="12"/>
      <c r="H27" s="6"/>
      <c r="I27" s="5"/>
      <c r="J27" s="5"/>
      <c r="K27" s="5"/>
    </row>
    <row r="28" spans="1:11" ht="27" customHeight="1">
      <c r="A28" s="11"/>
      <c r="B28" s="42" t="s">
        <v>35</v>
      </c>
      <c r="C28" s="43">
        <v>240000</v>
      </c>
      <c r="D28" s="44" t="s">
        <v>36</v>
      </c>
      <c r="E28" s="5"/>
      <c r="F28" s="12"/>
      <c r="G28" s="12"/>
      <c r="H28" s="6"/>
      <c r="I28" s="5"/>
      <c r="J28" s="5"/>
      <c r="K28" s="5"/>
    </row>
    <row r="29" spans="1:11" ht="30" customHeight="1">
      <c r="A29" s="11"/>
      <c r="B29" s="42" t="s">
        <v>37</v>
      </c>
      <c r="C29" s="43">
        <f>(F15+F16)*1.15</f>
        <v>40250</v>
      </c>
      <c r="D29" s="44" t="s">
        <v>38</v>
      </c>
      <c r="E29" s="5"/>
      <c r="F29" s="12"/>
      <c r="G29" s="12"/>
      <c r="H29" s="6"/>
      <c r="I29" s="5"/>
      <c r="J29" s="5"/>
      <c r="K29" s="5"/>
    </row>
    <row r="30" spans="1:11" ht="15.75" customHeight="1">
      <c r="A30" s="11"/>
      <c r="B30" s="45"/>
      <c r="C30" s="35"/>
      <c r="D30" s="34"/>
      <c r="E30" s="35"/>
      <c r="F30" s="35"/>
      <c r="G30" s="12"/>
      <c r="H30" s="6"/>
      <c r="I30" s="5"/>
      <c r="J30" s="5"/>
      <c r="K30" s="5"/>
    </row>
    <row r="31" spans="1:11" ht="15.75" customHeight="1">
      <c r="A31" s="11"/>
      <c r="B31" s="5"/>
      <c r="C31" s="5"/>
      <c r="D31" s="12"/>
      <c r="E31" s="5"/>
      <c r="F31" s="5"/>
      <c r="G31" s="12"/>
      <c r="H31" s="6"/>
      <c r="I31" s="5"/>
      <c r="J31" s="5"/>
      <c r="K31" s="5"/>
    </row>
    <row r="32" spans="1:11" ht="68" customHeight="1">
      <c r="A32" s="40" t="s">
        <v>39</v>
      </c>
      <c r="B32" s="80" t="s">
        <v>40</v>
      </c>
      <c r="C32" s="68"/>
      <c r="D32" s="69"/>
      <c r="E32" s="5"/>
      <c r="F32" s="5"/>
      <c r="G32" s="12"/>
      <c r="H32" s="6"/>
      <c r="I32" s="5"/>
      <c r="J32" s="5"/>
      <c r="K32" s="5"/>
    </row>
    <row r="33" spans="1:11" ht="15.75" customHeight="1">
      <c r="A33" s="11"/>
      <c r="B33" s="9"/>
      <c r="C33" s="9"/>
      <c r="D33" s="12"/>
      <c r="E33" s="5"/>
      <c r="F33" s="5"/>
      <c r="G33" s="12"/>
      <c r="H33" s="6"/>
      <c r="I33" s="5"/>
      <c r="J33" s="5"/>
      <c r="K33" s="5"/>
    </row>
    <row r="34" spans="1:11" ht="28.5" customHeight="1">
      <c r="A34" s="11"/>
      <c r="B34" s="72" t="s">
        <v>3</v>
      </c>
      <c r="C34" s="71"/>
      <c r="D34" s="12"/>
      <c r="E34" s="5"/>
      <c r="F34" s="5"/>
      <c r="G34" s="12"/>
      <c r="H34" s="6"/>
      <c r="I34" s="5"/>
      <c r="J34" s="5"/>
      <c r="K34" s="5"/>
    </row>
    <row r="35" spans="1:11" ht="28.5" customHeight="1">
      <c r="A35" s="11"/>
      <c r="B35" s="75" t="s">
        <v>41</v>
      </c>
      <c r="C35" s="74"/>
      <c r="D35" s="12"/>
      <c r="E35" s="5"/>
      <c r="F35" s="5"/>
      <c r="G35" s="12"/>
      <c r="H35" s="6"/>
      <c r="I35" s="5"/>
      <c r="J35" s="5"/>
      <c r="K35" s="5"/>
    </row>
    <row r="36" spans="1:11" ht="28.5" customHeight="1">
      <c r="A36" s="11"/>
      <c r="B36" s="76" t="s">
        <v>7</v>
      </c>
      <c r="C36" s="77"/>
      <c r="D36" s="12"/>
      <c r="E36" s="5"/>
      <c r="F36" s="5"/>
      <c r="G36" s="12"/>
      <c r="H36" s="6"/>
      <c r="I36" s="5"/>
      <c r="J36" s="5"/>
      <c r="K36" s="5"/>
    </row>
    <row r="37" spans="1:11" ht="21" customHeight="1">
      <c r="A37" s="11"/>
      <c r="B37" s="18" t="s">
        <v>8</v>
      </c>
      <c r="C37" s="19" t="s">
        <v>9</v>
      </c>
      <c r="D37" s="12"/>
      <c r="E37" s="5"/>
      <c r="F37" s="5"/>
      <c r="G37" s="12"/>
      <c r="H37" s="6"/>
      <c r="I37" s="5"/>
      <c r="J37" s="5"/>
      <c r="K37" s="5"/>
    </row>
    <row r="38" spans="1:11" ht="19" customHeight="1">
      <c r="A38" s="11"/>
      <c r="B38" s="46" t="s">
        <v>10</v>
      </c>
      <c r="C38" s="47">
        <v>300000</v>
      </c>
      <c r="D38" s="12"/>
      <c r="E38" s="48"/>
      <c r="F38" s="5"/>
      <c r="G38" s="12"/>
      <c r="H38" s="6"/>
      <c r="I38" s="5"/>
      <c r="J38" s="5"/>
      <c r="K38" s="5"/>
    </row>
    <row r="39" spans="1:11" ht="40" customHeight="1">
      <c r="A39" s="11"/>
      <c r="B39" s="46" t="s">
        <v>42</v>
      </c>
      <c r="C39" s="49">
        <v>0</v>
      </c>
      <c r="D39" s="12"/>
      <c r="E39" s="5"/>
      <c r="F39" s="5"/>
      <c r="G39" s="12"/>
      <c r="H39" s="6"/>
      <c r="I39" s="5"/>
      <c r="J39" s="5"/>
      <c r="K39" s="5"/>
    </row>
    <row r="40" spans="1:11" ht="24" customHeight="1">
      <c r="A40" s="11"/>
      <c r="B40" s="24" t="s">
        <v>14</v>
      </c>
      <c r="C40" s="50">
        <v>300000</v>
      </c>
      <c r="D40" s="12"/>
      <c r="E40" s="5"/>
      <c r="F40" s="5"/>
      <c r="G40" s="12"/>
      <c r="H40" s="6"/>
      <c r="I40" s="5"/>
      <c r="J40" s="5"/>
      <c r="K40" s="5"/>
    </row>
    <row r="41" spans="1:11" ht="27" customHeight="1">
      <c r="A41" s="11"/>
      <c r="B41" s="46" t="s">
        <v>16</v>
      </c>
      <c r="C41" s="47">
        <v>240000</v>
      </c>
      <c r="D41" s="12"/>
      <c r="E41" s="5"/>
      <c r="F41" s="5"/>
      <c r="G41" s="12"/>
      <c r="H41" s="6"/>
      <c r="I41" s="5"/>
      <c r="J41" s="5"/>
      <c r="K41" s="5"/>
    </row>
    <row r="42" spans="1:11" ht="39" customHeight="1">
      <c r="A42" s="11"/>
      <c r="B42" s="46" t="s">
        <v>43</v>
      </c>
      <c r="C42" s="47">
        <v>40250</v>
      </c>
      <c r="D42" s="12"/>
      <c r="E42" s="5"/>
      <c r="F42" s="5"/>
      <c r="G42" s="12"/>
      <c r="H42" s="6"/>
      <c r="I42" s="5"/>
      <c r="J42" s="5"/>
      <c r="K42" s="5"/>
    </row>
    <row r="43" spans="1:11" ht="27" customHeight="1">
      <c r="A43" s="11"/>
      <c r="B43" s="24" t="s">
        <v>24</v>
      </c>
      <c r="C43" s="50">
        <f>SUM(C41:C42)</f>
        <v>280250</v>
      </c>
      <c r="D43" s="12"/>
      <c r="E43" s="5"/>
      <c r="F43" s="5"/>
      <c r="G43" s="12"/>
      <c r="H43" s="6"/>
      <c r="I43" s="5"/>
      <c r="J43" s="5"/>
      <c r="K43" s="5"/>
    </row>
    <row r="44" spans="1:11" ht="16" customHeight="1">
      <c r="A44" s="11"/>
      <c r="B44" s="20"/>
      <c r="C44" s="33"/>
      <c r="D44" s="12"/>
      <c r="E44" s="5"/>
      <c r="F44" s="5"/>
      <c r="G44" s="12"/>
      <c r="H44" s="6"/>
      <c r="I44" s="5"/>
      <c r="J44" s="5"/>
      <c r="K44" s="5"/>
    </row>
    <row r="45" spans="1:11" ht="27" customHeight="1">
      <c r="A45" s="11"/>
      <c r="B45" s="36" t="s">
        <v>28</v>
      </c>
      <c r="C45" s="25">
        <f>C40-C43</f>
        <v>19750</v>
      </c>
      <c r="D45" s="12"/>
      <c r="E45" s="5"/>
      <c r="F45" s="5"/>
      <c r="G45" s="12"/>
      <c r="H45" s="6"/>
      <c r="I45" s="5"/>
      <c r="J45" s="5"/>
      <c r="K45" s="5"/>
    </row>
    <row r="46" spans="1:11" ht="15.75" customHeight="1">
      <c r="A46" s="11"/>
      <c r="B46" s="51"/>
      <c r="C46" s="52"/>
      <c r="D46" s="27"/>
      <c r="E46" s="9"/>
      <c r="F46" s="9"/>
      <c r="G46" s="12"/>
      <c r="H46" s="6"/>
      <c r="I46" s="5"/>
      <c r="J46" s="5"/>
      <c r="K46" s="5"/>
    </row>
    <row r="47" spans="1:11" ht="84" customHeight="1">
      <c r="A47" s="40" t="s">
        <v>44</v>
      </c>
      <c r="B47" s="80" t="s">
        <v>45</v>
      </c>
      <c r="C47" s="68"/>
      <c r="D47" s="69"/>
      <c r="E47" s="53"/>
      <c r="F47" s="53"/>
      <c r="G47" s="12"/>
      <c r="H47" s="6"/>
      <c r="I47" s="5"/>
      <c r="J47" s="5"/>
      <c r="K47" s="5"/>
    </row>
    <row r="48" spans="1:11" ht="15.75" customHeight="1">
      <c r="A48" s="11"/>
      <c r="B48" s="9"/>
      <c r="C48" s="9"/>
      <c r="D48" s="12"/>
      <c r="E48" s="5"/>
      <c r="F48" s="5"/>
      <c r="G48" s="12"/>
      <c r="H48" s="6"/>
      <c r="I48" s="5"/>
      <c r="J48" s="5"/>
      <c r="K48" s="5"/>
    </row>
    <row r="49" spans="1:11" ht="26.25" customHeight="1">
      <c r="A49" s="11"/>
      <c r="B49" s="72" t="s">
        <v>3</v>
      </c>
      <c r="C49" s="71"/>
      <c r="D49" s="12"/>
      <c r="E49" s="5"/>
      <c r="F49" s="5"/>
      <c r="G49" s="54"/>
      <c r="H49" s="3"/>
      <c r="I49" s="2"/>
      <c r="J49" s="2"/>
      <c r="K49" s="2"/>
    </row>
    <row r="50" spans="1:11" ht="26.25" customHeight="1">
      <c r="A50" s="11"/>
      <c r="B50" s="75" t="s">
        <v>46</v>
      </c>
      <c r="C50" s="74"/>
      <c r="D50" s="12"/>
      <c r="E50" s="5"/>
      <c r="F50" s="5"/>
      <c r="G50" s="54"/>
      <c r="H50" s="3"/>
      <c r="I50" s="2"/>
      <c r="J50" s="2"/>
      <c r="K50" s="2"/>
    </row>
    <row r="51" spans="1:11" ht="26.25" customHeight="1">
      <c r="A51" s="11"/>
      <c r="B51" s="76" t="s">
        <v>6</v>
      </c>
      <c r="C51" s="77"/>
      <c r="D51" s="12"/>
      <c r="E51" s="5"/>
      <c r="F51" s="5"/>
      <c r="G51" s="54"/>
      <c r="H51" s="3"/>
      <c r="I51" s="2"/>
      <c r="J51" s="2"/>
      <c r="K51" s="2"/>
    </row>
    <row r="52" spans="1:11" ht="30" customHeight="1">
      <c r="A52" s="11"/>
      <c r="B52" s="18" t="s">
        <v>8</v>
      </c>
      <c r="C52" s="19" t="s">
        <v>9</v>
      </c>
      <c r="D52" s="27"/>
      <c r="E52" s="9"/>
      <c r="F52" s="9"/>
      <c r="G52" s="54"/>
      <c r="H52" s="3"/>
      <c r="I52" s="2"/>
      <c r="J52" s="2"/>
      <c r="K52" s="2"/>
    </row>
    <row r="53" spans="1:11" ht="25" customHeight="1">
      <c r="A53" s="11"/>
      <c r="B53" s="22" t="s">
        <v>11</v>
      </c>
      <c r="C53" s="23">
        <v>18000</v>
      </c>
      <c r="D53" s="32" t="s">
        <v>47</v>
      </c>
      <c r="E53" s="5"/>
      <c r="F53" s="12"/>
      <c r="G53" s="54"/>
      <c r="H53" s="3"/>
      <c r="I53" s="2"/>
      <c r="J53" s="2"/>
      <c r="K53" s="2"/>
    </row>
    <row r="54" spans="1:11" ht="26" customHeight="1">
      <c r="A54" s="11"/>
      <c r="B54" s="22" t="s">
        <v>13</v>
      </c>
      <c r="C54" s="23">
        <v>22000</v>
      </c>
      <c r="D54" s="32" t="s">
        <v>48</v>
      </c>
      <c r="E54" s="5"/>
      <c r="F54" s="12"/>
      <c r="G54" s="54"/>
      <c r="H54" s="3"/>
      <c r="I54" s="2"/>
      <c r="J54" s="2"/>
      <c r="K54" s="2"/>
    </row>
    <row r="55" spans="1:11" ht="23" customHeight="1">
      <c r="A55" s="11"/>
      <c r="B55" s="22" t="s">
        <v>15</v>
      </c>
      <c r="C55" s="23">
        <v>39000</v>
      </c>
      <c r="D55" s="32" t="s">
        <v>49</v>
      </c>
      <c r="E55" s="5"/>
      <c r="F55" s="12"/>
      <c r="G55" s="54"/>
      <c r="H55" s="3"/>
      <c r="I55" s="2"/>
      <c r="J55" s="2"/>
      <c r="K55" s="2"/>
    </row>
    <row r="56" spans="1:11" ht="27" customHeight="1">
      <c r="A56" s="11"/>
      <c r="B56" s="22" t="s">
        <v>17</v>
      </c>
      <c r="C56" s="23">
        <v>5000</v>
      </c>
      <c r="D56" s="32" t="s">
        <v>50</v>
      </c>
      <c r="E56" s="5"/>
      <c r="F56" s="12"/>
      <c r="G56" s="54"/>
      <c r="H56" s="3"/>
      <c r="I56" s="2"/>
      <c r="J56" s="2"/>
      <c r="K56" s="2"/>
    </row>
    <row r="57" spans="1:11" ht="25" customHeight="1">
      <c r="A57" s="11"/>
      <c r="B57" s="24" t="s">
        <v>20</v>
      </c>
      <c r="C57" s="25">
        <f>SUM(C53:C56)</f>
        <v>84000</v>
      </c>
      <c r="D57" s="55"/>
      <c r="E57" s="35"/>
      <c r="F57" s="12"/>
      <c r="G57" s="54"/>
      <c r="H57" s="3"/>
      <c r="I57" s="2"/>
      <c r="J57" s="2"/>
      <c r="K57" s="2"/>
    </row>
    <row r="58" spans="1:11" ht="15.75" customHeight="1">
      <c r="A58" s="11"/>
      <c r="B58" s="20"/>
      <c r="C58" s="33"/>
      <c r="D58" s="56"/>
      <c r="E58" s="9"/>
      <c r="F58" s="12"/>
      <c r="G58" s="54"/>
      <c r="H58" s="3"/>
      <c r="I58" s="2"/>
      <c r="J58" s="2"/>
      <c r="K58" s="2"/>
    </row>
    <row r="59" spans="1:11" ht="23" customHeight="1">
      <c r="A59" s="11"/>
      <c r="B59" s="22" t="s">
        <v>26</v>
      </c>
      <c r="C59" s="23">
        <v>50000</v>
      </c>
      <c r="D59" s="32" t="s">
        <v>51</v>
      </c>
      <c r="E59" s="5"/>
      <c r="F59" s="12"/>
      <c r="G59" s="54"/>
      <c r="H59" s="3"/>
      <c r="I59" s="2"/>
      <c r="J59" s="2"/>
      <c r="K59" s="2"/>
    </row>
    <row r="60" spans="1:11" ht="27" customHeight="1">
      <c r="A60" s="11"/>
      <c r="B60" s="22" t="s">
        <v>27</v>
      </c>
      <c r="C60" s="23">
        <v>10000</v>
      </c>
      <c r="D60" s="32" t="s">
        <v>50</v>
      </c>
      <c r="E60" s="5"/>
      <c r="F60" s="12"/>
      <c r="G60" s="54"/>
      <c r="H60" s="3"/>
      <c r="I60" s="2"/>
      <c r="J60" s="2"/>
      <c r="K60" s="2"/>
    </row>
    <row r="61" spans="1:11" ht="27" customHeight="1">
      <c r="A61" s="11"/>
      <c r="B61" s="24" t="s">
        <v>29</v>
      </c>
      <c r="C61" s="25">
        <f>SUM(C59:C60)</f>
        <v>60000</v>
      </c>
      <c r="D61" s="34"/>
      <c r="E61" s="35"/>
      <c r="F61" s="35"/>
      <c r="G61" s="54"/>
      <c r="H61" s="3"/>
      <c r="I61" s="2"/>
      <c r="J61" s="2"/>
      <c r="K61" s="2"/>
    </row>
    <row r="62" spans="1:11" ht="15.75" customHeight="1">
      <c r="A62" s="11"/>
      <c r="B62" s="20"/>
      <c r="C62" s="33"/>
      <c r="D62" s="12"/>
      <c r="E62" s="5"/>
      <c r="F62" s="5"/>
      <c r="G62" s="54"/>
      <c r="H62" s="3"/>
      <c r="I62" s="2"/>
      <c r="J62" s="2"/>
      <c r="K62" s="2"/>
    </row>
    <row r="63" spans="1:11" ht="25" customHeight="1">
      <c r="A63" s="11"/>
      <c r="B63" s="36" t="s">
        <v>30</v>
      </c>
      <c r="C63" s="25">
        <f>C57-C61</f>
        <v>24000</v>
      </c>
      <c r="D63" s="12"/>
      <c r="E63" s="5"/>
      <c r="F63" s="5"/>
      <c r="G63" s="54"/>
      <c r="H63" s="3"/>
      <c r="I63" s="2"/>
      <c r="J63" s="2"/>
      <c r="K63" s="2"/>
    </row>
    <row r="64" spans="1:11" ht="15.75" customHeight="1">
      <c r="A64" s="11"/>
      <c r="B64" s="57"/>
      <c r="C64" s="57"/>
      <c r="D64" s="12"/>
      <c r="E64" s="5"/>
      <c r="F64" s="5"/>
      <c r="G64" s="12"/>
      <c r="H64" s="6"/>
      <c r="I64" s="5"/>
      <c r="J64" s="5"/>
      <c r="K64" s="5"/>
    </row>
    <row r="65" spans="1:11" ht="15.75" customHeight="1">
      <c r="A65" s="11"/>
      <c r="B65" s="2"/>
      <c r="C65" s="2"/>
      <c r="D65" s="12"/>
      <c r="E65" s="5"/>
      <c r="F65" s="5"/>
      <c r="G65" s="12"/>
      <c r="H65" s="6"/>
      <c r="I65" s="5"/>
      <c r="J65" s="5"/>
      <c r="K65" s="5"/>
    </row>
    <row r="66" spans="1:11" ht="85" customHeight="1">
      <c r="A66" s="40" t="s">
        <v>52</v>
      </c>
      <c r="B66" s="80" t="s">
        <v>53</v>
      </c>
      <c r="C66" s="68"/>
      <c r="D66" s="69"/>
      <c r="E66" s="5"/>
      <c r="F66" s="5"/>
      <c r="G66" s="12"/>
      <c r="H66" s="6"/>
      <c r="I66" s="5"/>
      <c r="J66" s="5"/>
      <c r="K66" s="5"/>
    </row>
    <row r="67" spans="1:11" ht="85" customHeight="1">
      <c r="A67" s="11"/>
      <c r="B67" s="80" t="s">
        <v>54</v>
      </c>
      <c r="C67" s="68"/>
      <c r="D67" s="69"/>
      <c r="E67" s="53"/>
      <c r="F67" s="53"/>
      <c r="G67" s="53"/>
      <c r="H67" s="6"/>
      <c r="I67" s="5"/>
      <c r="J67" s="5"/>
      <c r="K67" s="5"/>
    </row>
    <row r="68" spans="1:11" ht="15.75" customHeight="1">
      <c r="A68" s="11"/>
      <c r="B68" s="9"/>
      <c r="C68" s="9"/>
      <c r="D68" s="12"/>
      <c r="E68" s="5"/>
      <c r="F68" s="5"/>
      <c r="G68" s="12"/>
      <c r="H68" s="6"/>
      <c r="I68" s="5"/>
      <c r="J68" s="5"/>
      <c r="K68" s="5"/>
    </row>
    <row r="69" spans="1:11" ht="29.25" customHeight="1">
      <c r="A69" s="11"/>
      <c r="B69" s="72" t="s">
        <v>3</v>
      </c>
      <c r="C69" s="71"/>
      <c r="D69" s="12"/>
      <c r="E69" s="5"/>
      <c r="F69" s="5"/>
      <c r="G69" s="12"/>
      <c r="H69" s="6"/>
      <c r="I69" s="5"/>
      <c r="J69" s="5"/>
      <c r="K69" s="5"/>
    </row>
    <row r="70" spans="1:11" ht="29.25" customHeight="1">
      <c r="A70" s="11"/>
      <c r="B70" s="75" t="s">
        <v>55</v>
      </c>
      <c r="C70" s="74"/>
      <c r="D70" s="12"/>
      <c r="E70" s="5"/>
      <c r="F70" s="5"/>
      <c r="G70" s="12"/>
      <c r="H70" s="6"/>
      <c r="I70" s="5"/>
      <c r="J70" s="5"/>
      <c r="K70" s="5"/>
    </row>
    <row r="71" spans="1:11" ht="29.25" customHeight="1">
      <c r="A71" s="11"/>
      <c r="B71" s="76" t="s">
        <v>7</v>
      </c>
      <c r="C71" s="77"/>
      <c r="D71" s="12"/>
      <c r="E71" s="5"/>
      <c r="F71" s="5"/>
      <c r="G71" s="12"/>
      <c r="H71" s="6"/>
      <c r="I71" s="5"/>
      <c r="J71" s="5"/>
      <c r="K71" s="5"/>
    </row>
    <row r="72" spans="1:11" ht="27" customHeight="1">
      <c r="A72" s="11"/>
      <c r="B72" s="18"/>
      <c r="C72" s="19" t="s">
        <v>9</v>
      </c>
      <c r="D72" s="27"/>
      <c r="E72" s="9"/>
      <c r="F72" s="9"/>
      <c r="G72" s="12"/>
      <c r="H72" s="6"/>
      <c r="I72" s="5"/>
      <c r="J72" s="5"/>
      <c r="K72" s="5"/>
    </row>
    <row r="73" spans="1:11" ht="24" customHeight="1">
      <c r="A73" s="11"/>
      <c r="B73" s="22" t="s">
        <v>56</v>
      </c>
      <c r="C73" s="23">
        <v>10000</v>
      </c>
      <c r="D73" s="32" t="s">
        <v>57</v>
      </c>
      <c r="E73" s="58"/>
      <c r="F73" s="5"/>
      <c r="G73" s="5"/>
      <c r="H73" s="6"/>
      <c r="I73" s="5"/>
      <c r="J73" s="5"/>
      <c r="K73" s="5"/>
    </row>
    <row r="74" spans="1:11" ht="42" customHeight="1">
      <c r="A74" s="11"/>
      <c r="B74" s="59" t="s">
        <v>58</v>
      </c>
      <c r="C74" s="81">
        <v>22500</v>
      </c>
      <c r="D74" s="83" t="s">
        <v>59</v>
      </c>
      <c r="E74" s="58"/>
      <c r="F74" s="5"/>
      <c r="G74" s="5"/>
      <c r="H74" s="6"/>
      <c r="I74" s="5"/>
      <c r="J74" s="5"/>
      <c r="K74" s="5"/>
    </row>
    <row r="75" spans="1:11" ht="44" customHeight="1">
      <c r="A75" s="11"/>
      <c r="B75" s="22" t="s">
        <v>60</v>
      </c>
      <c r="C75" s="82"/>
      <c r="D75" s="84"/>
      <c r="E75" s="58"/>
      <c r="F75" s="5"/>
      <c r="G75" s="5"/>
      <c r="H75" s="10"/>
      <c r="I75" s="5"/>
      <c r="J75" s="5"/>
      <c r="K75" s="5"/>
    </row>
    <row r="76" spans="1:11" ht="39" customHeight="1">
      <c r="A76" s="11"/>
      <c r="B76" s="22" t="s">
        <v>61</v>
      </c>
      <c r="C76" s="23">
        <v>5000</v>
      </c>
      <c r="D76" s="32" t="s">
        <v>62</v>
      </c>
      <c r="E76" s="58"/>
      <c r="F76" s="5"/>
      <c r="G76" s="5"/>
      <c r="H76" s="12"/>
      <c r="I76" s="5"/>
      <c r="J76" s="5"/>
      <c r="K76" s="5"/>
    </row>
    <row r="77" spans="1:11" ht="33" customHeight="1">
      <c r="A77" s="11"/>
      <c r="B77" s="59" t="s">
        <v>63</v>
      </c>
      <c r="C77" s="81">
        <v>-17000</v>
      </c>
      <c r="D77" s="83" t="s">
        <v>64</v>
      </c>
      <c r="E77" s="58"/>
      <c r="F77" s="5"/>
      <c r="G77" s="5"/>
      <c r="H77" s="12"/>
      <c r="I77" s="5"/>
      <c r="J77" s="5"/>
      <c r="K77" s="5"/>
    </row>
    <row r="78" spans="1:11" ht="84" customHeight="1">
      <c r="A78" s="11"/>
      <c r="B78" s="22" t="s">
        <v>65</v>
      </c>
      <c r="C78" s="82"/>
      <c r="D78" s="84"/>
      <c r="E78" s="58"/>
      <c r="F78" s="5"/>
      <c r="G78" s="5"/>
      <c r="H78" s="12"/>
      <c r="I78" s="5"/>
      <c r="J78" s="5"/>
      <c r="K78" s="5"/>
    </row>
    <row r="79" spans="1:11" ht="36" customHeight="1">
      <c r="A79" s="11"/>
      <c r="B79" s="22" t="s">
        <v>66</v>
      </c>
      <c r="C79" s="23">
        <v>-10000</v>
      </c>
      <c r="D79" s="32" t="s">
        <v>67</v>
      </c>
      <c r="E79" s="58"/>
      <c r="F79" s="5"/>
      <c r="G79" s="5"/>
      <c r="H79" s="12"/>
      <c r="I79" s="5"/>
      <c r="J79" s="5"/>
      <c r="K79" s="5"/>
    </row>
    <row r="80" spans="1:11" ht="36" customHeight="1">
      <c r="A80" s="60"/>
      <c r="B80" s="36" t="s">
        <v>68</v>
      </c>
      <c r="C80" s="25">
        <f>SUM(C73:C79)</f>
        <v>10500</v>
      </c>
      <c r="D80" s="37"/>
      <c r="E80" s="57"/>
      <c r="F80" s="57"/>
      <c r="G80" s="57"/>
      <c r="H80" s="38"/>
      <c r="I80" s="2"/>
      <c r="J80" s="2"/>
      <c r="K80" s="2"/>
    </row>
    <row r="81" spans="1:11" ht="15.75" customHeight="1">
      <c r="A81" s="60"/>
      <c r="B81" s="57"/>
      <c r="C81" s="57"/>
      <c r="D81" s="57"/>
      <c r="E81" s="57"/>
      <c r="F81" s="57"/>
      <c r="G81" s="57"/>
      <c r="H81" s="57"/>
      <c r="I81" s="57"/>
      <c r="J81" s="57"/>
      <c r="K81" s="57"/>
    </row>
    <row r="82" spans="1:11" ht="15.75" customHeight="1">
      <c r="A82" s="60"/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1:11" ht="71" customHeight="1">
      <c r="A83" s="61" t="s">
        <v>69</v>
      </c>
      <c r="B83" s="80" t="s">
        <v>70</v>
      </c>
      <c r="C83" s="68"/>
      <c r="D83" s="69"/>
      <c r="E83" s="2"/>
      <c r="F83" s="2"/>
      <c r="G83" s="2"/>
      <c r="H83" s="2"/>
      <c r="I83" s="2"/>
      <c r="J83" s="2"/>
      <c r="K83" s="2"/>
    </row>
    <row r="84" spans="1:11" ht="15.75" customHeight="1">
      <c r="A84" s="60"/>
      <c r="B84" s="62"/>
      <c r="C84" s="62"/>
      <c r="D84" s="62"/>
      <c r="E84" s="62"/>
      <c r="F84" s="62"/>
      <c r="G84" s="62"/>
      <c r="H84" s="62"/>
      <c r="I84" s="62"/>
      <c r="J84" s="62"/>
      <c r="K84" s="62"/>
    </row>
    <row r="85" spans="1:11" ht="29.25" customHeight="1">
      <c r="A85" s="60"/>
      <c r="B85" s="72" t="s">
        <v>3</v>
      </c>
      <c r="C85" s="71"/>
      <c r="D85" s="12"/>
      <c r="E85" s="5"/>
      <c r="F85" s="2"/>
      <c r="G85" s="2"/>
      <c r="H85" s="2"/>
      <c r="I85" s="2"/>
      <c r="J85" s="2"/>
      <c r="K85" s="2"/>
    </row>
    <row r="86" spans="1:11" ht="29.25" customHeight="1">
      <c r="A86" s="60"/>
      <c r="B86" s="75" t="s">
        <v>55</v>
      </c>
      <c r="C86" s="74"/>
      <c r="D86" s="12"/>
      <c r="E86" s="5"/>
      <c r="F86" s="2"/>
      <c r="G86" s="2"/>
      <c r="H86" s="2"/>
      <c r="I86" s="2"/>
      <c r="J86" s="2"/>
      <c r="K86" s="2"/>
    </row>
    <row r="87" spans="1:11" ht="29.25" customHeight="1">
      <c r="A87" s="60"/>
      <c r="B87" s="76" t="s">
        <v>7</v>
      </c>
      <c r="C87" s="77"/>
      <c r="D87" s="12"/>
      <c r="E87" s="5"/>
      <c r="F87" s="2"/>
      <c r="G87" s="2"/>
      <c r="H87" s="2"/>
      <c r="I87" s="2"/>
      <c r="J87" s="2"/>
      <c r="K87" s="2"/>
    </row>
    <row r="88" spans="1:11" ht="15.75" customHeight="1">
      <c r="A88" s="60"/>
      <c r="B88" s="18"/>
      <c r="C88" s="19" t="s">
        <v>9</v>
      </c>
      <c r="D88" s="27"/>
      <c r="E88" s="9"/>
      <c r="F88" s="62"/>
      <c r="G88" s="62"/>
      <c r="H88" s="62"/>
      <c r="I88" s="62"/>
      <c r="J88" s="62"/>
      <c r="K88" s="62"/>
    </row>
    <row r="89" spans="1:11" ht="29" customHeight="1">
      <c r="A89" s="60"/>
      <c r="B89" s="22" t="s">
        <v>56</v>
      </c>
      <c r="C89" s="23">
        <f>C80</f>
        <v>10500</v>
      </c>
      <c r="D89" s="32" t="s">
        <v>71</v>
      </c>
      <c r="E89" s="5"/>
      <c r="F89" s="2"/>
      <c r="G89" s="2"/>
      <c r="H89" s="54"/>
      <c r="I89" s="2"/>
      <c r="J89" s="2"/>
      <c r="K89" s="2"/>
    </row>
    <row r="90" spans="1:11" ht="56" customHeight="1">
      <c r="A90" s="60"/>
      <c r="B90" s="59" t="s">
        <v>58</v>
      </c>
      <c r="C90" s="81">
        <v>22500</v>
      </c>
      <c r="D90" s="83" t="s">
        <v>59</v>
      </c>
      <c r="E90" s="5"/>
      <c r="F90" s="2"/>
      <c r="G90" s="2"/>
      <c r="H90" s="54"/>
      <c r="I90" s="2"/>
      <c r="J90" s="2"/>
      <c r="K90" s="2"/>
    </row>
    <row r="91" spans="1:11" ht="33" customHeight="1">
      <c r="A91" s="60"/>
      <c r="B91" s="22" t="s">
        <v>60</v>
      </c>
      <c r="C91" s="82"/>
      <c r="D91" s="84"/>
      <c r="E91" s="5"/>
      <c r="F91" s="2"/>
      <c r="G91" s="2"/>
      <c r="H91" s="54"/>
      <c r="I91" s="2"/>
      <c r="J91" s="2"/>
      <c r="K91" s="2"/>
    </row>
    <row r="92" spans="1:11" ht="28" customHeight="1">
      <c r="A92" s="60"/>
      <c r="B92" s="22" t="s">
        <v>61</v>
      </c>
      <c r="C92" s="23">
        <v>3000</v>
      </c>
      <c r="D92" s="32" t="s">
        <v>72</v>
      </c>
      <c r="E92" s="5"/>
      <c r="F92" s="2"/>
      <c r="G92" s="2"/>
      <c r="H92" s="54"/>
      <c r="I92" s="2"/>
      <c r="J92" s="2"/>
      <c r="K92" s="2"/>
    </row>
    <row r="93" spans="1:11" ht="37" customHeight="1">
      <c r="A93" s="60"/>
      <c r="B93" s="59" t="s">
        <v>63</v>
      </c>
      <c r="C93" s="81">
        <v>-17000</v>
      </c>
      <c r="D93" s="83" t="s">
        <v>64</v>
      </c>
      <c r="E93" s="5"/>
      <c r="F93" s="2"/>
      <c r="G93" s="2"/>
      <c r="H93" s="54"/>
      <c r="I93" s="2"/>
      <c r="J93" s="2"/>
      <c r="K93" s="2"/>
    </row>
    <row r="94" spans="1:11" ht="47" customHeight="1">
      <c r="A94" s="60"/>
      <c r="B94" s="22" t="s">
        <v>65</v>
      </c>
      <c r="C94" s="82"/>
      <c r="D94" s="84"/>
      <c r="E94" s="5"/>
      <c r="F94" s="2"/>
      <c r="G94" s="2"/>
      <c r="H94" s="54"/>
      <c r="I94" s="2"/>
      <c r="J94" s="2"/>
      <c r="K94" s="2"/>
    </row>
    <row r="95" spans="1:11" ht="32" customHeight="1">
      <c r="A95" s="60"/>
      <c r="B95" s="22" t="s">
        <v>66</v>
      </c>
      <c r="C95" s="23">
        <v>-12000</v>
      </c>
      <c r="D95" s="32" t="s">
        <v>67</v>
      </c>
      <c r="E95" s="5"/>
      <c r="F95" s="2"/>
      <c r="G95" s="2"/>
      <c r="H95" s="54"/>
      <c r="I95" s="2"/>
      <c r="J95" s="2"/>
      <c r="K95" s="2"/>
    </row>
    <row r="96" spans="1:11" ht="31" customHeight="1">
      <c r="A96" s="60"/>
      <c r="B96" s="36" t="s">
        <v>68</v>
      </c>
      <c r="C96" s="25">
        <f>SUM(C89:C95)</f>
        <v>7000</v>
      </c>
      <c r="D96" s="37"/>
      <c r="E96" s="57"/>
      <c r="F96" s="54"/>
      <c r="G96" s="2"/>
      <c r="H96" s="54"/>
      <c r="I96" s="2"/>
      <c r="J96" s="2"/>
      <c r="K96" s="2"/>
    </row>
    <row r="97" spans="1:11" ht="15.75" customHeight="1">
      <c r="A97" s="60"/>
      <c r="B97" s="57"/>
      <c r="C97" s="57"/>
      <c r="D97" s="57"/>
      <c r="E97" s="57"/>
      <c r="F97" s="57"/>
      <c r="G97" s="57"/>
      <c r="H97" s="57"/>
      <c r="I97" s="57"/>
      <c r="J97" s="57"/>
      <c r="K97" s="57"/>
    </row>
    <row r="98" spans="1:11" ht="87" customHeight="1">
      <c r="A98" s="40" t="s">
        <v>73</v>
      </c>
      <c r="B98" s="80" t="s">
        <v>74</v>
      </c>
      <c r="C98" s="68"/>
      <c r="D98" s="69"/>
      <c r="E98" s="2"/>
      <c r="F98" s="2"/>
      <c r="G98" s="2"/>
      <c r="H98" s="2"/>
      <c r="I98" s="2"/>
      <c r="J98" s="2"/>
      <c r="K98" s="2"/>
    </row>
    <row r="99" spans="1:11" ht="42" customHeight="1">
      <c r="A99" s="60"/>
      <c r="B99" s="2"/>
      <c r="C99" s="2"/>
      <c r="D99" s="2"/>
      <c r="E99" s="2"/>
      <c r="F99" s="2"/>
      <c r="G99" s="2"/>
      <c r="H99" s="2"/>
      <c r="I99" s="2"/>
      <c r="J99" s="2"/>
      <c r="K99" s="2"/>
    </row>
  </sheetData>
  <mergeCells count="35">
    <mergeCell ref="C93:C94"/>
    <mergeCell ref="D93:D94"/>
    <mergeCell ref="B98:D98"/>
    <mergeCell ref="B71:C71"/>
    <mergeCell ref="C74:C75"/>
    <mergeCell ref="D74:D75"/>
    <mergeCell ref="C77:C78"/>
    <mergeCell ref="D77:D78"/>
    <mergeCell ref="B83:D83"/>
    <mergeCell ref="B85:C85"/>
    <mergeCell ref="B70:C70"/>
    <mergeCell ref="B86:C86"/>
    <mergeCell ref="B87:C87"/>
    <mergeCell ref="C90:C91"/>
    <mergeCell ref="D90:D91"/>
    <mergeCell ref="B50:C50"/>
    <mergeCell ref="B51:C51"/>
    <mergeCell ref="B66:D66"/>
    <mergeCell ref="B67:D67"/>
    <mergeCell ref="B69:C69"/>
    <mergeCell ref="B34:C34"/>
    <mergeCell ref="B35:C35"/>
    <mergeCell ref="B36:C36"/>
    <mergeCell ref="B47:D47"/>
    <mergeCell ref="B49:C49"/>
    <mergeCell ref="E9:F9"/>
    <mergeCell ref="H17:I17"/>
    <mergeCell ref="B9:C9"/>
    <mergeCell ref="B25:D25"/>
    <mergeCell ref="B32:D32"/>
    <mergeCell ref="B5:D5"/>
    <mergeCell ref="B7:C7"/>
    <mergeCell ref="E7:F7"/>
    <mergeCell ref="B8:C8"/>
    <mergeCell ref="E8:F8"/>
  </mergeCells>
  <hyperlinks>
    <hyperlink ref="A4" r:id="rId1" xr:uid="{7B39379B-4872-9348-BF33-D3178C0820E7}"/>
  </hyperlinks>
  <pageMargins left="0.75" right="0.75" top="1" bottom="1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 template</vt:lpstr>
      <vt:lpstr>'Budget template'!_GoBack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2020-10-27T18:56:10Z</dcterms:created>
  <dcterms:modified xsi:type="dcterms:W3CDTF">2022-11-02T13:09:13Z</dcterms:modified>
</cp:coreProperties>
</file>